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<sst xmlns="http://schemas.openxmlformats.org/spreadsheetml/2006/main" count="30" uniqueCount="26">
  <si>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US units</t>
  </si>
  <si>
    <t>flowrate (lb/s)</t>
  </si>
  <si>
    <t>properties of system (water)</t>
  </si>
  <si>
    <t>ft</t>
  </si>
  <si>
    <t>m</t>
  </si>
  <si>
    <t>length</t>
  </si>
  <si>
    <t>diameter</t>
  </si>
  <si>
    <t>k</t>
  </si>
  <si>
    <t>W/m*K</t>
  </si>
  <si>
    <t xml:space="preserve">c </t>
  </si>
  <si>
    <t>J/kg</t>
  </si>
  <si>
    <t>density</t>
  </si>
  <si>
    <t>kg/m^3</t>
  </si>
  <si>
    <t>Pr</t>
  </si>
  <si>
    <t>mu</t>
  </si>
  <si>
    <t>V (lb/(ft^2*s))</t>
  </si>
  <si>
    <t>V=density*velocity</t>
  </si>
  <si>
    <t>t1= inlet bulk fluid temperature</t>
  </si>
  <si>
    <t>t2= outlet bulk fluid temperature</t>
  </si>
  <si>
    <t xml:space="preserve">T1= temperature of pipe at first thermocouple </t>
  </si>
  <si>
    <t>T2= temperature of pipe at second thermocouple</t>
  </si>
  <si>
    <t>t1 (F)</t>
  </si>
  <si>
    <t>t2 (F)</t>
  </si>
  <si>
    <t>T1 (F)</t>
  </si>
  <si>
    <t>T2 (F)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</si>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</sst>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7" width="6.00390625" style="0" customWidth="1"/>
  </cols>
  <sheetData>
    <row r="1" ht="13.5" thickBot="1">
      <c r="B1" s="1" t="s">
        <v>0</v>
      </c>
    </row>
    <row r="2" spans="2:10" ht="13.5" thickBot="1">
      <c r="B2" s="2" t="s">
        <v>1</v>
      </c>
      <c r="C2" s="2" t="s">
        <v>15</v>
      </c>
      <c r="D2" s="2" t="s">
        <v>21</v>
      </c>
      <c r="E2" s="2" t="s">
        <v>22</v>
      </c>
      <c r="F2" s="2" t="s">
        <v>23</v>
      </c>
      <c r="G2" s="2" t="s">
        <v>24</v>
      </c>
      <c r="J2" s="1" t="s">
        <v>2</v>
      </c>
    </row>
    <row r="3" spans="2:14" ht="13.5" thickTop="1">
      <c r="B3" s="3">
        <f>C3*$K$5^2*PI()/4</f>
        <v>0.12285939836794985</v>
      </c>
      <c r="C3" s="3">
        <v>58.6</v>
      </c>
      <c r="D3" s="3">
        <v>91.6</v>
      </c>
      <c r="E3" s="3">
        <v>181.5</v>
      </c>
      <c r="F3" s="3">
        <v>210.9</v>
      </c>
      <c r="G3" s="3">
        <v>210.6</v>
      </c>
      <c r="J3" s="5"/>
      <c r="K3" s="6" t="s">
        <v>3</v>
      </c>
      <c r="L3" s="7" t="s">
        <v>4</v>
      </c>
      <c r="N3" t="s">
        <v>16</v>
      </c>
    </row>
    <row r="4" spans="2:14" ht="12.75">
      <c r="B4" s="3">
        <f aca="true" t="shared" si="0" ref="B4:B14">C4*$K$5^2*PI()/4</f>
        <v>0.12684289421947037</v>
      </c>
      <c r="C4" s="3">
        <v>60.5</v>
      </c>
      <c r="D4" s="3">
        <v>92.7</v>
      </c>
      <c r="E4" s="3">
        <v>180.3</v>
      </c>
      <c r="F4" s="3">
        <v>210.7</v>
      </c>
      <c r="G4" s="3">
        <v>210.2</v>
      </c>
      <c r="J4" s="8" t="s">
        <v>5</v>
      </c>
      <c r="K4" s="9">
        <v>10</v>
      </c>
      <c r="L4" s="10">
        <f>CONVERT(K4,"ft","m")</f>
        <v>3.048</v>
      </c>
      <c r="N4" t="s">
        <v>17</v>
      </c>
    </row>
    <row r="5" spans="2:14" ht="12.75">
      <c r="B5" s="3">
        <f t="shared" si="0"/>
        <v>0.17674142120167527</v>
      </c>
      <c r="C5" s="3">
        <v>84.3</v>
      </c>
      <c r="D5" s="3">
        <v>102.2</v>
      </c>
      <c r="E5" s="3">
        <v>175.3</v>
      </c>
      <c r="F5" s="3">
        <v>210.6</v>
      </c>
      <c r="G5" s="3">
        <v>210.3</v>
      </c>
      <c r="J5" s="11" t="s">
        <v>6</v>
      </c>
      <c r="K5" s="9">
        <f>0.62/12</f>
        <v>0.051666666666666666</v>
      </c>
      <c r="L5" s="10">
        <f>CONVERT(K5,"ft","m")</f>
        <v>0.015748</v>
      </c>
      <c r="N5" t="s">
        <v>18</v>
      </c>
    </row>
    <row r="6" spans="2:14" ht="12.75">
      <c r="B6" s="3">
        <f t="shared" si="0"/>
        <v>0.24110632785519168</v>
      </c>
      <c r="C6" s="3">
        <v>115</v>
      </c>
      <c r="D6" s="3">
        <v>103.1</v>
      </c>
      <c r="E6" s="3">
        <v>171.3</v>
      </c>
      <c r="F6" s="3">
        <v>210.4</v>
      </c>
      <c r="G6" s="3">
        <v>209.9</v>
      </c>
      <c r="J6" s="8" t="s">
        <v>7</v>
      </c>
      <c r="K6" s="9" t="s">
        <v>25</v>
      </c>
      <c r="L6" s="10" t="s">
        <v>8</v>
      </c>
      <c r="N6" t="s">
        <v>19</v>
      </c>
    </row>
    <row r="7" spans="2:14" ht="12.75">
      <c r="B7" s="3">
        <f t="shared" si="0"/>
        <v>0.2473960581470662</v>
      </c>
      <c r="C7" s="3">
        <v>118</v>
      </c>
      <c r="D7" s="3">
        <v>103.4</v>
      </c>
      <c r="E7" s="3">
        <v>168.2</v>
      </c>
      <c r="F7" s="3">
        <v>210.9</v>
      </c>
      <c r="G7" s="3">
        <v>210.5</v>
      </c>
      <c r="J7" s="8" t="s">
        <v>9</v>
      </c>
      <c r="K7" s="9" t="s">
        <v>25</v>
      </c>
      <c r="L7" s="10" t="s">
        <v>10</v>
      </c>
      <c r="N7" t="s">
        <v>20</v>
      </c>
    </row>
    <row r="8" spans="2:12" ht="12.75">
      <c r="B8" s="3">
        <f t="shared" si="0"/>
        <v>0.3040036307739373</v>
      </c>
      <c r="C8" s="3">
        <v>145</v>
      </c>
      <c r="D8" s="3">
        <v>105</v>
      </c>
      <c r="E8" s="3">
        <v>165.9</v>
      </c>
      <c r="F8" s="3">
        <v>210.7</v>
      </c>
      <c r="G8" s="3">
        <v>210.2</v>
      </c>
      <c r="J8" s="8" t="s">
        <v>11</v>
      </c>
      <c r="K8" s="9" t="s">
        <v>25</v>
      </c>
      <c r="L8" s="10" t="s">
        <v>12</v>
      </c>
    </row>
    <row r="9" spans="2:12" ht="12.75">
      <c r="B9" s="3">
        <f t="shared" si="0"/>
        <v>0.3522248963449756</v>
      </c>
      <c r="C9" s="3">
        <v>168</v>
      </c>
      <c r="D9" s="3">
        <v>107.2</v>
      </c>
      <c r="E9" s="3">
        <v>163.3</v>
      </c>
      <c r="F9" s="3">
        <v>210.7</v>
      </c>
      <c r="G9" s="3">
        <v>210.4</v>
      </c>
      <c r="J9" s="8" t="s">
        <v>13</v>
      </c>
      <c r="K9" s="9" t="s">
        <v>25</v>
      </c>
      <c r="L9" s="10"/>
    </row>
    <row r="10" spans="2:12" ht="12.75">
      <c r="B10" s="3">
        <f t="shared" si="0"/>
        <v>0.3585146266368502</v>
      </c>
      <c r="C10" s="3">
        <v>171</v>
      </c>
      <c r="D10" s="3">
        <v>106.7</v>
      </c>
      <c r="E10" s="3">
        <v>164.6</v>
      </c>
      <c r="F10" s="3">
        <v>210.5</v>
      </c>
      <c r="G10" s="3">
        <v>210.1</v>
      </c>
      <c r="J10" s="8" t="s">
        <v>14</v>
      </c>
      <c r="K10" s="9" t="s">
        <v>25</v>
      </c>
      <c r="L10" s="10"/>
    </row>
    <row r="11" spans="2:7" ht="12.75">
      <c r="B11" s="3">
        <f t="shared" si="0"/>
        <v>0.4193153527916376</v>
      </c>
      <c r="C11" s="3">
        <v>200</v>
      </c>
      <c r="D11" s="3">
        <v>108.5</v>
      </c>
      <c r="E11" s="3">
        <v>160.1</v>
      </c>
      <c r="F11" s="3">
        <v>210.8</v>
      </c>
      <c r="G11" s="3">
        <v>210.4</v>
      </c>
    </row>
    <row r="12" spans="2:7" ht="12.75">
      <c r="B12" s="3">
        <f t="shared" si="0"/>
        <v>0.4486674274870523</v>
      </c>
      <c r="C12" s="3">
        <v>214</v>
      </c>
      <c r="D12" s="3">
        <v>106.3</v>
      </c>
      <c r="E12" s="3">
        <v>158.9</v>
      </c>
      <c r="F12" s="3">
        <v>210.4</v>
      </c>
      <c r="G12" s="3">
        <v>210.1</v>
      </c>
    </row>
    <row r="13" spans="2:7" ht="12.75">
      <c r="B13" s="3">
        <f t="shared" si="0"/>
        <v>0.4528605810149687</v>
      </c>
      <c r="C13" s="3">
        <v>216</v>
      </c>
      <c r="D13" s="3">
        <v>110.1</v>
      </c>
      <c r="E13" s="3">
        <v>160.2</v>
      </c>
      <c r="F13" s="3">
        <v>211</v>
      </c>
      <c r="G13" s="3">
        <v>210.5</v>
      </c>
    </row>
    <row r="14" spans="2:7" ht="13.5" thickBot="1">
      <c r="B14" s="4">
        <f t="shared" si="0"/>
        <v>0.5178544606976725</v>
      </c>
      <c r="C14" s="4">
        <v>247</v>
      </c>
      <c r="D14" s="4">
        <v>107.6</v>
      </c>
      <c r="E14" s="4">
        <v>158.2</v>
      </c>
      <c r="F14" s="4">
        <v>211.2</v>
      </c>
      <c r="G14" s="4">
        <v>210.8</v>
      </c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Center for Academic Computing</cp:lastModifiedBy>
  <cp:lastPrinted>2002-06-07T17:28:16Z</cp:lastPrinted>
  <dcterms:created xsi:type="dcterms:W3CDTF">2002-06-06T21:51:58Z</dcterms:created>
  <dcterms:modified xsi:type="dcterms:W3CDTF">2002-06-07T17:28:46Z</dcterms:modified>
  <cp:category/>
  <cp:version/>
  <cp:contentType/>
  <cp:contentStatus/>
</cp:coreProperties>
</file>