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98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<sst xmlns="http://schemas.openxmlformats.org/spreadsheetml/2006/main" count="26" uniqueCount="15">
  <si>
    <t>Plot of velocity profile, pipe flow in air and water</t>
  </si>
  <si>
    <t>J. M. Cimbala, July 2002</t>
  </si>
  <si>
    <t>m/s</t>
  </si>
  <si>
    <t xml:space="preserve">D = </t>
  </si>
  <si>
    <t>m</t>
  </si>
  <si>
    <t xml:space="preserve">R = D/2 = </t>
  </si>
  <si>
    <t>Air:</t>
  </si>
  <si>
    <t>r from Fluent</t>
  </si>
  <si>
    <r>
      <t>V</t>
    </r>
    <r>
      <rPr>
        <vertAlign val="subscript"/>
        <sz val="10"/>
        <rFont val="Arial"/>
        <family val="2"/>
      </rPr>
      <t>avg</t>
    </r>
    <r>
      <rPr>
        <sz val="10"/>
        <rFont val="Arial"/>
        <family val="0"/>
      </rPr>
      <t xml:space="preserve"> = </t>
    </r>
  </si>
  <si>
    <t>u from Fluent</t>
  </si>
  <si>
    <r>
      <t>u/V</t>
    </r>
    <r>
      <rPr>
        <b/>
        <vertAlign val="subscript"/>
        <sz val="10"/>
        <rFont val="Arial"/>
        <family val="2"/>
      </rPr>
      <t>avg</t>
    </r>
  </si>
  <si>
    <t>r/R</t>
  </si>
  <si>
    <t>Water:</t>
  </si>
  <si>
    <t>Comparison of the two normalized profiles:</t>
  </si>
  <si>
    <t>For book: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</si>
</sst>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vertAlign val="subscript"/>
      <sz val="10"/>
      <name val="Arial"/>
      <family val="2"/>
    </font>
    <font>
      <b/>
      <vertAlign val="subscript"/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Sheet1!$A$12:$A$27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Sheet1!$B$12:$B$27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  <c:smooth val="0"/>
        </c:ser>
        <c:axId val="53599655"/>
        <c:axId val="61425512"/>
      </c:scatterChart>
      <c:valAx>
        <c:axId val="535996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u (m/s)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12700">
            <a:solidFill/>
          </a:ln>
        </c:spPr>
        <c:crossAx val="61425512"/>
        <c:crosses val="autoZero"/>
        <c:crossBetween val="midCat"/>
        <c:dispUnits/>
        <c:majorUnit val="1"/>
        <c:minorUnit val="0.2"/>
      </c:valAx>
      <c:valAx>
        <c:axId val="61425512"/>
        <c:scaling>
          <c:orientation val="minMax"/>
          <c:max val="0.1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r
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12700">
            <a:solidFill/>
          </a:ln>
        </c:spPr>
        <c:crossAx val="53599655"/>
        <c:crosses val="autoZero"/>
        <c:crossBetween val="midCat"/>
        <c:dispUnits/>
        <c:minorUnit val="0.0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Sheet1!$C$12:$C$27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Sheet1!$D$12:$D$27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  <c:smooth val="1"/>
        </c:ser>
        <c:axId val="33235305"/>
        <c:axId val="12811178"/>
      </c:scatterChart>
      <c:valAx>
        <c:axId val="332353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u/V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12700">
            <a:solidFill/>
          </a:ln>
        </c:spPr>
        <c:crossAx val="12811178"/>
        <c:crosses val="autoZero"/>
        <c:crossBetween val="midCat"/>
        <c:dispUnits/>
      </c:valAx>
      <c:valAx>
        <c:axId val="1281117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r/R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12700">
            <a:solidFill/>
          </a:ln>
        </c:spPr>
        <c:crossAx val="3323530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Sheet1!$C$12:$C$27</c:f>
              <c:numCache/>
            </c:numRef>
          </c:xVal>
          <c:yVal>
            <c:numRef>
              <c:f>Sheet1!$D$12:$D$27</c:f>
              <c:numCache/>
            </c:numRef>
          </c:yVal>
          <c:smooth val="1"/>
        </c:ser>
        <c:axId val="27420203"/>
        <c:axId val="37482732"/>
      </c:scatterChart>
      <c:valAx>
        <c:axId val="274202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u/V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12700">
            <a:solidFill/>
          </a:ln>
        </c:spPr>
        <c:crossAx val="37482732"/>
        <c:crosses val="autoZero"/>
        <c:crossBetween val="midCat"/>
        <c:dispUnits/>
      </c:valAx>
      <c:valAx>
        <c:axId val="3748273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r/R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12700">
            <a:solidFill/>
          </a:ln>
        </c:spPr>
        <c:crossAx val="2742020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air</c:v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Sheet1!$C$12:$C$27</c:f>
              <c:numCache/>
            </c:numRef>
          </c:xVal>
          <c:yVal>
            <c:numRef>
              <c:f>Sheet1!$D$12:$D$27</c:f>
              <c:numCache/>
            </c:numRef>
          </c:yVal>
          <c:smooth val="1"/>
        </c:ser>
        <c:ser>
          <c:idx val="1"/>
          <c:order val="1"/>
          <c:tx>
            <c:v>water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Sheet1!$C$42:$C$57</c:f>
              <c:numCache/>
            </c:numRef>
          </c:xVal>
          <c:yVal>
            <c:numRef>
              <c:f>Sheet1!$D$42:$D$57</c:f>
              <c:numCache/>
            </c:numRef>
          </c:yVal>
          <c:smooth val="0"/>
        </c:ser>
        <c:axId val="20458477"/>
        <c:axId val="54732590"/>
      </c:scatterChart>
      <c:valAx>
        <c:axId val="204584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u/V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12700">
            <a:solidFill/>
          </a:ln>
        </c:spPr>
        <c:crossAx val="54732590"/>
        <c:crosses val="autoZero"/>
        <c:crossBetween val="midCat"/>
        <c:dispUnits/>
      </c:valAx>
      <c:valAx>
        <c:axId val="5473259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r/R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12700">
            <a:solidFill/>
          </a:ln>
        </c:spPr>
        <c:crossAx val="2045847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Sheet1!$A$42:$A$57</c:f>
              <c:numCache/>
            </c:numRef>
          </c:xVal>
          <c:yVal>
            <c:numRef>
              <c:f>Sheet1!$B$42:$B$57</c:f>
              <c:numCache/>
            </c:numRef>
          </c:yVal>
          <c:smooth val="0"/>
        </c:ser>
        <c:axId val="848559"/>
        <c:axId val="55156336"/>
      </c:scatterChart>
      <c:valAx>
        <c:axId val="8485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u (m/s)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12700">
            <a:solidFill/>
          </a:ln>
        </c:spPr>
        <c:crossAx val="55156336"/>
        <c:crosses val="autoZero"/>
        <c:crossBetween val="midCat"/>
        <c:dispUnits/>
        <c:majorUnit val="1"/>
        <c:minorUnit val="0.2"/>
      </c:valAx>
      <c:valAx>
        <c:axId val="55156336"/>
        <c:scaling>
          <c:orientation val="minMax"/>
          <c:max val="0.01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r
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12700">
            <a:solidFill/>
          </a:ln>
        </c:spPr>
        <c:crossAx val="848559"/>
        <c:crosses val="autoZero"/>
        <c:crossBetween val="midCat"/>
        <c:dispUnits/>
        <c:majorUnit val="0.002"/>
        <c:minorUnit val="0.00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air</c:v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Sheet1!$C$12:$C$27</c:f>
              <c:numCache/>
            </c:numRef>
          </c:xVal>
          <c:yVal>
            <c:numRef>
              <c:f>Sheet1!$D$12:$D$27</c:f>
              <c:numCache/>
            </c:numRef>
          </c:yVal>
          <c:smooth val="0"/>
        </c:ser>
        <c:ser>
          <c:idx val="1"/>
          <c:order val="1"/>
          <c:tx>
            <c:v>water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Sheet1!$C$42:$C$57</c:f>
              <c:numCache/>
            </c:numRef>
          </c:xVal>
          <c:yVal>
            <c:numRef>
              <c:f>Sheet1!$D$42:$D$57</c:f>
              <c:numCache/>
            </c:numRef>
          </c:yVal>
          <c:smooth val="0"/>
        </c:ser>
        <c:axId val="28392049"/>
        <c:axId val="33543858"/>
      </c:scatterChart>
      <c:valAx>
        <c:axId val="2839204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12700">
            <a:solidFill/>
          </a:ln>
        </c:spPr>
        <c:crossAx val="33543858"/>
        <c:crosses val="autoZero"/>
        <c:crossBetween val="midCat"/>
        <c:dispUnits/>
      </c:valAx>
      <c:valAx>
        <c:axId val="335438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12700">
            <a:solidFill/>
          </a:ln>
        </c:spPr>
        <c:crossAx val="2839204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Sheet1!$A$42:$A$57</c:f>
              <c:numCache/>
            </c:numRef>
          </c:xVal>
          <c:yVal>
            <c:numRef>
              <c:f>Sheet1!$B$42:$B$57</c:f>
              <c:numCache/>
            </c:numRef>
          </c:yVal>
          <c:smooth val="0"/>
        </c:ser>
        <c:axId val="32867123"/>
        <c:axId val="55988212"/>
      </c:scatterChart>
      <c:valAx>
        <c:axId val="3286712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12700">
            <a:solidFill/>
          </a:ln>
        </c:spPr>
        <c:crossAx val="55988212"/>
        <c:crosses val="autoZero"/>
        <c:crossBetween val="midCat"/>
        <c:dispUnits/>
        <c:majorUnit val="1"/>
        <c:minorUnit val="0.2"/>
      </c:valAx>
      <c:valAx>
        <c:axId val="55988212"/>
        <c:scaling>
          <c:orientation val="minMax"/>
          <c:max val="0.016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12700">
            <a:solidFill/>
          </a:ln>
        </c:spPr>
        <c:crossAx val="32867123"/>
        <c:crosses val="autoZero"/>
        <c:crossBetween val="midCat"/>
        <c:dispUnits/>
        <c:majorUnit val="0.002"/>
        <c:minorUnit val="0.00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Sheet1!$A$12:$A$27</c:f>
              <c:numCache/>
            </c:numRef>
          </c:xVal>
          <c:yVal>
            <c:numRef>
              <c:f>Sheet1!$B$12:$B$27</c:f>
              <c:numCache/>
            </c:numRef>
          </c:yVal>
          <c:smooth val="0"/>
        </c:ser>
        <c:axId val="15355125"/>
        <c:axId val="58559030"/>
      </c:scatterChart>
      <c:valAx>
        <c:axId val="1535512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12700">
            <a:solidFill/>
          </a:ln>
        </c:spPr>
        <c:crossAx val="58559030"/>
        <c:crosses val="autoZero"/>
        <c:crossBetween val="midCat"/>
        <c:dispUnits/>
        <c:majorUnit val="1"/>
        <c:minorUnit val="0.2"/>
      </c:valAx>
      <c:valAx>
        <c:axId val="58559030"/>
        <c:scaling>
          <c:orientation val="minMax"/>
          <c:max val="0.1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12700">
            <a:solidFill/>
          </a:ln>
        </c:spPr>
        <c:crossAx val="15355125"/>
        <c:crosses val="autoZero"/>
        <c:crossBetween val="midCat"/>
        <c:dispUnits/>
        <c:minorUnit val="0.0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9</xdr:row>
      <xdr:rowOff>57150</xdr:rowOff>
    </xdr:from>
    <xdr:ext cx="2247900" cy="2466975"/>
    <xdr:graphicFrame>
      <xdr:nvGraphicFramePr>
        <xdr:cNvPr id="1" name="Chart 1"/>
        <xdr:cNvGraphicFramePr/>
      </xdr:nvGraphicFramePr>
      <xdr:xfrm>
        <a:off x="4162425" y="1552575"/>
        <a:ext cx="22479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9</xdr:col>
      <xdr:colOff>542925</xdr:colOff>
      <xdr:row>9</xdr:row>
      <xdr:rowOff>47625</xdr:rowOff>
    </xdr:from>
    <xdr:ext cx="2819400" cy="3019425"/>
    <xdr:graphicFrame>
      <xdr:nvGraphicFramePr>
        <xdr:cNvPr id="2" name="Chart 3"/>
        <xdr:cNvGraphicFramePr/>
      </xdr:nvGraphicFramePr>
      <xdr:xfrm>
        <a:off x="7143750" y="1543050"/>
        <a:ext cx="2819400" cy="301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9</xdr:col>
      <xdr:colOff>542925</xdr:colOff>
      <xdr:row>39</xdr:row>
      <xdr:rowOff>47625</xdr:rowOff>
    </xdr:from>
    <xdr:ext cx="2819400" cy="3019425"/>
    <xdr:graphicFrame>
      <xdr:nvGraphicFramePr>
        <xdr:cNvPr id="3" name="Chart 5"/>
        <xdr:cNvGraphicFramePr/>
      </xdr:nvGraphicFramePr>
      <xdr:xfrm>
        <a:off x="7143750" y="6477000"/>
        <a:ext cx="2819400" cy="3019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0</xdr:col>
      <xdr:colOff>428625</xdr:colOff>
      <xdr:row>61</xdr:row>
      <xdr:rowOff>66675</xdr:rowOff>
    </xdr:from>
    <xdr:ext cx="2828925" cy="3009900"/>
    <xdr:graphicFrame>
      <xdr:nvGraphicFramePr>
        <xdr:cNvPr id="4" name="Chart 6"/>
        <xdr:cNvGraphicFramePr/>
      </xdr:nvGraphicFramePr>
      <xdr:xfrm>
        <a:off x="428625" y="10096500"/>
        <a:ext cx="2828925" cy="3009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oneCellAnchor>
    <xdr:from>
      <xdr:col>5</xdr:col>
      <xdr:colOff>0</xdr:colOff>
      <xdr:row>40</xdr:row>
      <xdr:rowOff>133350</xdr:rowOff>
    </xdr:from>
    <xdr:ext cx="2257425" cy="2466975"/>
    <xdr:graphicFrame>
      <xdr:nvGraphicFramePr>
        <xdr:cNvPr id="5" name="Chart 8"/>
        <xdr:cNvGraphicFramePr/>
      </xdr:nvGraphicFramePr>
      <xdr:xfrm>
        <a:off x="4162425" y="6724650"/>
        <a:ext cx="2257425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oneCellAnchor>
  <xdr:oneCellAnchor>
    <xdr:from>
      <xdr:col>11</xdr:col>
      <xdr:colOff>257175</xdr:colOff>
      <xdr:row>62</xdr:row>
      <xdr:rowOff>142875</xdr:rowOff>
    </xdr:from>
    <xdr:ext cx="2257425" cy="2457450"/>
    <xdr:graphicFrame>
      <xdr:nvGraphicFramePr>
        <xdr:cNvPr id="6" name="Chart 9"/>
        <xdr:cNvGraphicFramePr/>
      </xdr:nvGraphicFramePr>
      <xdr:xfrm>
        <a:off x="8077200" y="10334625"/>
        <a:ext cx="2257425" cy="24574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oneCellAnchor>
  <xdr:twoCellAnchor>
    <xdr:from>
      <xdr:col>7</xdr:col>
      <xdr:colOff>295275</xdr:colOff>
      <xdr:row>62</xdr:row>
      <xdr:rowOff>133350</xdr:rowOff>
    </xdr:from>
    <xdr:to>
      <xdr:col>11</xdr:col>
      <xdr:colOff>123825</xdr:colOff>
      <xdr:row>78</xdr:row>
      <xdr:rowOff>9525</xdr:rowOff>
    </xdr:to>
    <xdr:graphicFrame>
      <xdr:nvGraphicFramePr>
        <xdr:cNvPr id="7" name="Chart 10"/>
        <xdr:cNvGraphicFramePr/>
      </xdr:nvGraphicFramePr>
      <xdr:xfrm>
        <a:off x="5676900" y="10325100"/>
        <a:ext cx="226695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352425</xdr:colOff>
      <xdr:row>62</xdr:row>
      <xdr:rowOff>104775</xdr:rowOff>
    </xdr:from>
    <xdr:to>
      <xdr:col>7</xdr:col>
      <xdr:colOff>171450</xdr:colOff>
      <xdr:row>77</xdr:row>
      <xdr:rowOff>133350</xdr:rowOff>
    </xdr:to>
    <xdr:graphicFrame>
      <xdr:nvGraphicFramePr>
        <xdr:cNvPr id="8" name="Chart 11"/>
        <xdr:cNvGraphicFramePr/>
      </xdr:nvGraphicFramePr>
      <xdr:xfrm>
        <a:off x="3295650" y="10296525"/>
        <a:ext cx="2257425" cy="24574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0"/>
  <sheetViews>
    <sheetView tabSelected="1" workbookViewId="0" topLeftCell="B46">
      <selection activeCell="B37" sqref="B37"/>
    </sheetView>
  </sheetViews>
  <sheetFormatPr defaultColWidth="9.140625" defaultRowHeight="12.75"/>
  <cols>
    <col min="1" max="1" width="15.140625" style="0" customWidth="1"/>
    <col min="2" max="2" width="14.7109375" style="0" customWidth="1"/>
    <col min="3" max="3" width="14.28125" style="0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/>
    </row>
    <row r="4" ht="12.75">
      <c r="A4" s="1" t="s">
        <v>6</v>
      </c>
    </row>
    <row r="6" spans="1:3" ht="15.75">
      <c r="A6" s="2" t="s">
        <v>8</v>
      </c>
      <c r="B6">
        <v>4.4196</v>
      </c>
      <c r="C6" t="s">
        <v>2</v>
      </c>
    </row>
    <row r="7" spans="1:3" ht="12.75">
      <c r="A7" s="2" t="s">
        <v>3</v>
      </c>
      <c r="B7">
        <v>0.3048</v>
      </c>
      <c r="C7" t="s">
        <v>4</v>
      </c>
    </row>
    <row r="8" spans="1:3" ht="12.75">
      <c r="A8" s="2" t="s">
        <v>5</v>
      </c>
      <c r="B8">
        <f>B7/2</f>
        <v>0.1524</v>
      </c>
      <c r="C8" t="s">
        <v>4</v>
      </c>
    </row>
    <row r="11" spans="1:4" s="3" customFormat="1" ht="15.75">
      <c r="A11" s="3" t="s">
        <v>9</v>
      </c>
      <c r="B11" s="3" t="s">
        <v>7</v>
      </c>
      <c r="C11" s="3" t="s">
        <v>10</v>
      </c>
      <c r="D11" s="3" t="s">
        <v>11</v>
      </c>
    </row>
    <row r="12" spans="1:4" ht="12.75">
      <c r="A12">
        <v>4.87493</v>
      </c>
      <c r="B12">
        <v>0</v>
      </c>
      <c r="C12">
        <f>A12/$B$6</f>
        <v>1.1030251606480224</v>
      </c>
      <c r="D12">
        <f>B12/$B$8</f>
        <v>0</v>
      </c>
    </row>
    <row r="13" spans="1:4" ht="12.75">
      <c r="A13">
        <v>4.86097</v>
      </c>
      <c r="B13">
        <v>0.0182151</v>
      </c>
      <c r="C13">
        <f aca="true" t="shared" si="0" ref="C13:C27">A13/$B$6</f>
        <v>1.099866503755996</v>
      </c>
      <c r="D13">
        <f aca="true" t="shared" si="1" ref="D13:D27">B13/$B$8</f>
        <v>0.11952165354330709</v>
      </c>
    </row>
    <row r="14" spans="1:4" ht="12.75">
      <c r="A14">
        <v>4.82295</v>
      </c>
      <c r="B14">
        <v>0.0347743</v>
      </c>
      <c r="C14">
        <f t="shared" si="0"/>
        <v>1.0912639152864512</v>
      </c>
      <c r="D14">
        <f t="shared" si="1"/>
        <v>0.2281778215223097</v>
      </c>
    </row>
    <row r="15" spans="1:4" ht="12.75">
      <c r="A15">
        <v>4.76559</v>
      </c>
      <c r="B15">
        <v>0.0498281</v>
      </c>
      <c r="C15">
        <f t="shared" si="0"/>
        <v>1.0782853651914202</v>
      </c>
      <c r="D15">
        <f t="shared" si="1"/>
        <v>0.3269560367454068</v>
      </c>
    </row>
    <row r="16" spans="1:4" ht="12.75">
      <c r="A16">
        <v>4.69318</v>
      </c>
      <c r="B16">
        <v>0.0635133</v>
      </c>
      <c r="C16">
        <f t="shared" si="0"/>
        <v>1.0619015295501855</v>
      </c>
      <c r="D16">
        <f t="shared" si="1"/>
        <v>0.41675393700787394</v>
      </c>
    </row>
    <row r="17" spans="1:4" ht="12.75">
      <c r="A17">
        <v>4.60922</v>
      </c>
      <c r="B17">
        <v>0.0759545</v>
      </c>
      <c r="C17">
        <f t="shared" si="0"/>
        <v>1.0429043352339578</v>
      </c>
      <c r="D17">
        <f t="shared" si="1"/>
        <v>0.4983891076115485</v>
      </c>
    </row>
    <row r="18" spans="1:4" ht="12.75">
      <c r="A18">
        <v>4.51583</v>
      </c>
      <c r="B18">
        <v>0.0872646</v>
      </c>
      <c r="C18">
        <f t="shared" si="0"/>
        <v>1.0217734636618698</v>
      </c>
      <c r="D18">
        <f t="shared" si="1"/>
        <v>0.5726023622047244</v>
      </c>
    </row>
    <row r="19" spans="1:4" ht="12.75">
      <c r="A19">
        <v>4.41376</v>
      </c>
      <c r="B19">
        <v>0.0975466</v>
      </c>
      <c r="C19">
        <f t="shared" si="0"/>
        <v>0.9986786134491809</v>
      </c>
      <c r="D19">
        <f t="shared" si="1"/>
        <v>0.6400695538057742</v>
      </c>
    </row>
    <row r="20" spans="1:4" ht="12.75">
      <c r="A20">
        <v>4.30248</v>
      </c>
      <c r="B20">
        <v>0.106894</v>
      </c>
      <c r="C20">
        <f t="shared" si="0"/>
        <v>0.9734998642411078</v>
      </c>
      <c r="D20">
        <f t="shared" si="1"/>
        <v>0.7014041994750656</v>
      </c>
    </row>
    <row r="21" spans="1:4" ht="12.75">
      <c r="A21">
        <v>4.18012</v>
      </c>
      <c r="B21">
        <v>0.115391</v>
      </c>
      <c r="C21">
        <f t="shared" si="0"/>
        <v>0.9458141008236038</v>
      </c>
      <c r="D21">
        <f t="shared" si="1"/>
        <v>0.7571587926509186</v>
      </c>
    </row>
    <row r="22" spans="1:4" ht="12.75">
      <c r="A22">
        <v>4.04291</v>
      </c>
      <c r="B22">
        <v>0.123116</v>
      </c>
      <c r="C22">
        <f t="shared" si="0"/>
        <v>0.914768304823966</v>
      </c>
      <c r="D22">
        <f t="shared" si="1"/>
        <v>0.8078477690288713</v>
      </c>
    </row>
    <row r="23" spans="1:4" ht="12.75">
      <c r="A23">
        <v>3.88387</v>
      </c>
      <c r="B23">
        <v>0.130139</v>
      </c>
      <c r="C23">
        <f t="shared" si="0"/>
        <v>0.8787831477961806</v>
      </c>
      <c r="D23">
        <f t="shared" si="1"/>
        <v>0.8539304461942258</v>
      </c>
    </row>
    <row r="24" spans="1:4" ht="12.75">
      <c r="A24">
        <v>3.68891</v>
      </c>
      <c r="B24">
        <v>0.136523</v>
      </c>
      <c r="C24">
        <f t="shared" si="0"/>
        <v>0.8346705584215766</v>
      </c>
      <c r="D24">
        <f t="shared" si="1"/>
        <v>0.8958202099737532</v>
      </c>
    </row>
    <row r="25" spans="1:4" ht="12.75">
      <c r="A25">
        <v>3.43244</v>
      </c>
      <c r="B25">
        <v>0.142327</v>
      </c>
      <c r="C25">
        <f t="shared" si="0"/>
        <v>0.7766404199475067</v>
      </c>
      <c r="D25">
        <f t="shared" si="1"/>
        <v>0.9339041994750656</v>
      </c>
    </row>
    <row r="26" spans="1:4" ht="12.75">
      <c r="A26">
        <v>2.96882</v>
      </c>
      <c r="B26">
        <v>0.147603</v>
      </c>
      <c r="C26">
        <f t="shared" si="0"/>
        <v>0.671739523938818</v>
      </c>
      <c r="D26">
        <f t="shared" si="1"/>
        <v>0.9685236220472441</v>
      </c>
    </row>
    <row r="27" spans="1:4" ht="12.75">
      <c r="A27">
        <v>0</v>
      </c>
      <c r="B27">
        <v>0.1524</v>
      </c>
      <c r="C27">
        <f t="shared" si="0"/>
        <v>0</v>
      </c>
      <c r="D27">
        <f t="shared" si="1"/>
        <v>1</v>
      </c>
    </row>
    <row r="34" ht="12.75">
      <c r="A34" s="1" t="s">
        <v>12</v>
      </c>
    </row>
    <row r="36" spans="1:3" ht="15.75">
      <c r="A36" s="2" t="s">
        <v>8</v>
      </c>
      <c r="B36">
        <v>3.0895</v>
      </c>
      <c r="C36" t="s">
        <v>2</v>
      </c>
    </row>
    <row r="37" spans="1:3" ht="12.75">
      <c r="A37" s="2" t="s">
        <v>3</v>
      </c>
      <c r="B37">
        <v>0.03</v>
      </c>
      <c r="C37" t="s">
        <v>4</v>
      </c>
    </row>
    <row r="38" spans="1:3" ht="12.75">
      <c r="A38" s="2" t="s">
        <v>5</v>
      </c>
      <c r="B38">
        <f>B37/2</f>
        <v>0.015</v>
      </c>
      <c r="C38" t="s">
        <v>4</v>
      </c>
    </row>
    <row r="41" spans="1:16" ht="15.75">
      <c r="A41" s="3" t="s">
        <v>9</v>
      </c>
      <c r="B41" s="3" t="s">
        <v>7</v>
      </c>
      <c r="C41" s="3" t="s">
        <v>10</v>
      </c>
      <c r="D41" s="3" t="s">
        <v>11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4" ht="12.75">
      <c r="A42">
        <v>3.41388</v>
      </c>
      <c r="B42">
        <v>0</v>
      </c>
      <c r="C42">
        <f>A42/$B$36</f>
        <v>1.104994335653018</v>
      </c>
      <c r="D42">
        <f>B42/$B$38</f>
        <v>0</v>
      </c>
    </row>
    <row r="43" spans="1:4" ht="12.75">
      <c r="A43">
        <v>3.40281</v>
      </c>
      <c r="B43">
        <v>0.00179282</v>
      </c>
      <c r="C43">
        <f aca="true" t="shared" si="2" ref="C43:C57">A43/$B$36</f>
        <v>1.1014112315908724</v>
      </c>
      <c r="D43">
        <f aca="true" t="shared" si="3" ref="D43:D57">B43/$B$38</f>
        <v>0.11952133333333334</v>
      </c>
    </row>
    <row r="44" spans="1:4" ht="12.75">
      <c r="A44">
        <v>3.37335</v>
      </c>
      <c r="B44">
        <v>0.00342266</v>
      </c>
      <c r="C44">
        <f t="shared" si="2"/>
        <v>1.0918757080433725</v>
      </c>
      <c r="D44">
        <f t="shared" si="3"/>
        <v>0.22817733333333334</v>
      </c>
    </row>
    <row r="45" spans="1:4" ht="12.75">
      <c r="A45">
        <v>3.33032</v>
      </c>
      <c r="B45">
        <v>0.00490434</v>
      </c>
      <c r="C45">
        <f t="shared" si="2"/>
        <v>1.0779478880077682</v>
      </c>
      <c r="D45">
        <f t="shared" si="3"/>
        <v>0.326956</v>
      </c>
    </row>
    <row r="46" spans="1:4" ht="12.75">
      <c r="A46">
        <v>3.27765</v>
      </c>
      <c r="B46">
        <v>0.00625131</v>
      </c>
      <c r="C46">
        <f t="shared" si="2"/>
        <v>1.0608998219776662</v>
      </c>
      <c r="D46">
        <f t="shared" si="3"/>
        <v>0.416754</v>
      </c>
    </row>
    <row r="47" spans="1:4" ht="12.75">
      <c r="A47">
        <v>3.21797</v>
      </c>
      <c r="B47">
        <v>0.00747584</v>
      </c>
      <c r="C47">
        <f t="shared" si="2"/>
        <v>1.0415827803851756</v>
      </c>
      <c r="D47">
        <f t="shared" si="3"/>
        <v>0.49838933333333335</v>
      </c>
    </row>
    <row r="48" spans="1:4" ht="12.75">
      <c r="A48">
        <v>3.1526</v>
      </c>
      <c r="B48">
        <v>0.00858904</v>
      </c>
      <c r="C48">
        <f t="shared" si="2"/>
        <v>1.0204240168312024</v>
      </c>
      <c r="D48">
        <f t="shared" si="3"/>
        <v>0.5726026666666666</v>
      </c>
    </row>
    <row r="49" spans="1:4" ht="12.75">
      <c r="A49">
        <v>3.08178</v>
      </c>
      <c r="B49">
        <v>0.00960104</v>
      </c>
      <c r="C49">
        <f t="shared" si="2"/>
        <v>0.997501213788639</v>
      </c>
      <c r="D49">
        <f t="shared" si="3"/>
        <v>0.6400693333333334</v>
      </c>
    </row>
    <row r="50" spans="1:4" ht="12.75">
      <c r="A50">
        <v>3.00493</v>
      </c>
      <c r="B50">
        <v>0.010521</v>
      </c>
      <c r="C50">
        <f t="shared" si="2"/>
        <v>0.9726266386146625</v>
      </c>
      <c r="D50">
        <f t="shared" si="3"/>
        <v>0.7014000000000001</v>
      </c>
    </row>
    <row r="51" spans="1:4" ht="12.75">
      <c r="A51">
        <v>2.92052</v>
      </c>
      <c r="B51">
        <v>0.0113574</v>
      </c>
      <c r="C51">
        <f t="shared" si="2"/>
        <v>0.9453050655445864</v>
      </c>
      <c r="D51">
        <f t="shared" si="3"/>
        <v>0.75716</v>
      </c>
    </row>
    <row r="52" spans="1:4" ht="12.75">
      <c r="A52">
        <v>2.82581</v>
      </c>
      <c r="B52">
        <v>0.0121177</v>
      </c>
      <c r="C52">
        <f t="shared" si="2"/>
        <v>0.9146496196795598</v>
      </c>
      <c r="D52">
        <f t="shared" si="3"/>
        <v>0.8078466666666667</v>
      </c>
    </row>
    <row r="53" spans="1:4" ht="12.75">
      <c r="A53">
        <v>2.71579</v>
      </c>
      <c r="B53">
        <v>0.012809</v>
      </c>
      <c r="C53">
        <f t="shared" si="2"/>
        <v>0.8790386793979609</v>
      </c>
      <c r="D53">
        <f t="shared" si="3"/>
        <v>0.8539333333333333</v>
      </c>
    </row>
    <row r="54" spans="1:4" ht="12.75">
      <c r="A54">
        <v>2.58052</v>
      </c>
      <c r="B54">
        <v>0.0134373</v>
      </c>
      <c r="C54">
        <f t="shared" si="2"/>
        <v>0.835254895614177</v>
      </c>
      <c r="D54">
        <f t="shared" si="3"/>
        <v>0.89582</v>
      </c>
    </row>
    <row r="55" spans="1:4" ht="12.75">
      <c r="A55">
        <v>2.40205</v>
      </c>
      <c r="B55">
        <v>0.0140086</v>
      </c>
      <c r="C55">
        <f t="shared" si="2"/>
        <v>0.7774882667098235</v>
      </c>
      <c r="D55">
        <f t="shared" si="3"/>
        <v>0.9339066666666667</v>
      </c>
    </row>
    <row r="56" spans="1:4" ht="12.75">
      <c r="A56">
        <v>2.07809</v>
      </c>
      <c r="B56">
        <v>0.0145279</v>
      </c>
      <c r="C56">
        <f t="shared" si="2"/>
        <v>0.6726298753843664</v>
      </c>
      <c r="D56">
        <f t="shared" si="3"/>
        <v>0.9685266666666666</v>
      </c>
    </row>
    <row r="57" spans="1:4" ht="12.75">
      <c r="A57">
        <v>0</v>
      </c>
      <c r="B57">
        <v>0.015</v>
      </c>
      <c r="C57">
        <f t="shared" si="2"/>
        <v>0</v>
      </c>
      <c r="D57">
        <f t="shared" si="3"/>
        <v>1</v>
      </c>
    </row>
    <row r="60" spans="1:6" s="1" customFormat="1" ht="12.75">
      <c r="A60" s="1" t="s">
        <v>13</v>
      </c>
      <c r="F60" s="1" t="s">
        <v>14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Mech &amp; Nuc Eng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M. Cimbala</dc:creator>
  <cp:keywords/>
  <dc:description/>
  <cp:lastModifiedBy>John M. Cimbala</cp:lastModifiedBy>
  <dcterms:created xsi:type="dcterms:W3CDTF">2002-07-24T13:37:18Z</dcterms:created>
  <dcterms:modified xsi:type="dcterms:W3CDTF">2002-08-06T18:16:18Z</dcterms:modified>
  <cp:category/>
  <cp:version/>
  <cp:contentType/>
  <cp:contentStatus/>
</cp:coreProperties>
</file>