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<sst xmlns="http://schemas.openxmlformats.org/spreadsheetml/2006/main" count="91" uniqueCount="32">
  <si>
    <t>Constants: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</si>
  <si>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/min</t>
    </r>
  </si>
  <si>
    <t>m/min</t>
  </si>
  <si>
    <r>
      <t>U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</t>
    </r>
  </si>
  <si>
    <r>
      <t>q</t>
    </r>
    <r>
      <rPr>
        <sz val="10"/>
        <rFont val="Arial"/>
        <family val="0"/>
      </rPr>
      <t xml:space="preserve"> (radians)</t>
    </r>
  </si>
  <si>
    <r>
      <t>q</t>
    </r>
    <r>
      <rPr>
        <sz val="10"/>
        <rFont val="Arial"/>
        <family val="0"/>
      </rPr>
      <t xml:space="preserve"> (degrees)</t>
    </r>
  </si>
  <si>
    <r>
      <t>y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</t>
    </r>
  </si>
  <si>
    <t>x (m)</t>
  </si>
  <si>
    <t>r (m)</t>
  </si>
  <si>
    <t>y (m)</t>
  </si>
  <si>
    <r>
      <t>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</si>
  <si>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</si>
  <si>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</si>
  <si>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</si>
  <si>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</si>
  <si>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</si>
  <si>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</si>
  <si>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8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</si>
  <si>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9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</si>
  <si>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= </t>
    </r>
  </si>
  <si>
    <t>Calculations:</t>
  </si>
  <si>
    <t>m</t>
  </si>
  <si>
    <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</si>
  <si>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Times New Roman"/>
        <family val="1"/>
      </rPr>
      <t>infinity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</si>
  <si>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</si>
  <si>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</si>
  <si>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</si>
  <si>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</si>
  <si>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14</t>
    </r>
    <r>
      <rPr>
        <sz val="10"/>
        <rFont val="Arial"/>
        <family val="0"/>
      </rPr>
      <t xml:space="preserve"> = </t>
    </r>
  </si>
  <si>
    <r>
      <t>Reach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of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Point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Sink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in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Streaming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Flow</t>
    </r>
  </si>
  <si>
    <t>J. M. Cimbala, October 2001</t>
  </si>
  <si>
    <r>
      <t>Q/2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=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</si>
</sst>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225"/>
          <c:w val="0.95825"/>
          <c:h val="0.91775"/>
        </c:manualLayout>
      </c:layout>
      <c:scatterChart>
        <c:scatterStyle val="smoothMarker"/>
        <c:varyColors val="0"/>
        <c:ser>
          <c:idx val="0"/>
          <c:order val="0"/>
          <c:tx>
            <c:v>dividing streamline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Sheet1!$D$21:$D$72</c:f>
              <c:numCache/>
            </c:numRef>
          </c:xVal>
          <c:yVal>
            <c:numRef>
              <c:f>Sheet1!$E$21:$E$72</c:f>
              <c:numCache/>
            </c:numRef>
          </c:yVal>
          <c:smooth val="1"/>
        </c:ser>
        <c:ser>
          <c:idx val="1"/>
          <c:order val="1"/>
          <c:tx>
            <c:v>psi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Sheet1!$G$21:$G$72</c:f>
              <c:numCache/>
            </c:numRef>
          </c:xVal>
          <c:yVal>
            <c:numRef>
              <c:f>Sheet1!$H$21:$H$72</c:f>
              <c:numCache/>
            </c:numRef>
          </c:yVal>
          <c:smooth val="1"/>
        </c:ser>
        <c:ser>
          <c:idx val="2"/>
          <c:order val="2"/>
          <c:tx>
            <c:v>psi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Sheet1!$J$21:$J$72</c:f>
              <c:numCache/>
            </c:numRef>
          </c:xVal>
          <c:yVal>
            <c:numRef>
              <c:f>Sheet1!$K$21:$K$72</c:f>
              <c:numCache/>
            </c:numRef>
          </c:yVal>
          <c:smooth val="1"/>
        </c:ser>
        <c:ser>
          <c:idx val="3"/>
          <c:order val="3"/>
          <c:tx>
            <c:v>psi 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Sheet1!$M$21:$M$72</c:f>
              <c:numCache/>
            </c:numRef>
          </c:xVal>
          <c:yVal>
            <c:numRef>
              <c:f>Sheet1!$N$21:$N$72</c:f>
              <c:numCache/>
            </c:numRef>
          </c:yVal>
          <c:smooth val="1"/>
        </c:ser>
        <c:ser>
          <c:idx val="4"/>
          <c:order val="4"/>
          <c:tx>
            <c:v>psi 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Sheet1!$P$21:$P$72</c:f>
              <c:numCache/>
            </c:numRef>
          </c:xVal>
          <c:yVal>
            <c:numRef>
              <c:f>Sheet1!$Q$21:$Q$72</c:f>
              <c:numCache/>
            </c:numRef>
          </c:yVal>
          <c:smooth val="1"/>
        </c:ser>
        <c:ser>
          <c:idx val="5"/>
          <c:order val="5"/>
          <c:tx>
            <c:v>psi 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Sheet1!$S$21:$S$72</c:f>
              <c:numCache/>
            </c:numRef>
          </c:xVal>
          <c:yVal>
            <c:numRef>
              <c:f>Sheet1!$T$21:$T$72</c:f>
              <c:numCache/>
            </c:numRef>
          </c:yVal>
          <c:smooth val="1"/>
        </c:ser>
        <c:ser>
          <c:idx val="6"/>
          <c:order val="6"/>
          <c:tx>
            <c:v>psi 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Sheet1!$V$21:$V$72</c:f>
              <c:numCache/>
            </c:numRef>
          </c:xVal>
          <c:yVal>
            <c:numRef>
              <c:f>Sheet1!$W$21:$W$72</c:f>
              <c:numCache/>
            </c:numRef>
          </c:yVal>
          <c:smooth val="1"/>
        </c:ser>
        <c:ser>
          <c:idx val="7"/>
          <c:order val="7"/>
          <c:tx>
            <c:v>psi 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Sheet1!$Y$21:$Y$72</c:f>
              <c:numCache/>
            </c:numRef>
          </c:xVal>
          <c:yVal>
            <c:numRef>
              <c:f>Sheet1!$Z$21:$Z$72</c:f>
              <c:numCache/>
            </c:numRef>
          </c:yVal>
          <c:smooth val="1"/>
        </c:ser>
        <c:ser>
          <c:idx val="8"/>
          <c:order val="8"/>
          <c:tx>
            <c:v>psi 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Sheet1!$AB$21:$AB$72</c:f>
              <c:numCache/>
            </c:numRef>
          </c:xVal>
          <c:yVal>
            <c:numRef>
              <c:f>Sheet1!$AC$21:$AC$72</c:f>
              <c:numCache/>
            </c:numRef>
          </c:yVal>
          <c:smooth val="1"/>
        </c:ser>
        <c:ser>
          <c:idx val="9"/>
          <c:order val="9"/>
          <c:tx>
            <c:v>psi 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Sheet1!$AE$21:$AE$72</c:f>
              <c:numCache/>
            </c:numRef>
          </c:xVal>
          <c:yVal>
            <c:numRef>
              <c:f>Sheet1!$AF$21:$AF$72</c:f>
              <c:numCache/>
            </c:numRef>
          </c:yVal>
          <c:smooth val="1"/>
        </c:ser>
        <c:ser>
          <c:idx val="10"/>
          <c:order val="10"/>
          <c:tx>
            <c:v>psi 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Sheet1!$AH$21:$AH$72</c:f>
              <c:numCache/>
            </c:numRef>
          </c:xVal>
          <c:yVal>
            <c:numRef>
              <c:f>Sheet1!$AI$21:$AI$72</c:f>
              <c:numCache/>
            </c:numRef>
          </c:yVal>
          <c:smooth val="1"/>
        </c:ser>
        <c:ser>
          <c:idx val="11"/>
          <c:order val="11"/>
          <c:tx>
            <c:v>psi 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Sheet1!$AK$21:$AK$72</c:f>
              <c:numCache/>
            </c:numRef>
          </c:xVal>
          <c:yVal>
            <c:numRef>
              <c:f>Sheet1!$AL$21:$AL$72</c:f>
              <c:numCache/>
            </c:numRef>
          </c:yVal>
          <c:smooth val="1"/>
        </c:ser>
        <c:ser>
          <c:idx val="12"/>
          <c:order val="12"/>
          <c:tx>
            <c:v>psi 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Sheet1!$AN$21:$AN$72</c:f>
              <c:numCache/>
            </c:numRef>
          </c:xVal>
          <c:yVal>
            <c:numRef>
              <c:f>Sheet1!$AO$21:$AO$72</c:f>
              <c:numCache/>
            </c:numRef>
          </c:yVal>
          <c:smooth val="1"/>
        </c:ser>
        <c:ser>
          <c:idx val="13"/>
          <c:order val="13"/>
          <c:tx>
            <c:v>psi 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Sheet1!$AQ$21:$AQ$72</c:f>
              <c:numCache/>
            </c:numRef>
          </c:xVal>
          <c:yVal>
            <c:numRef>
              <c:f>Sheet1!$AR$21:$AR$72</c:f>
              <c:numCache/>
            </c:numRef>
          </c:yVal>
          <c:smooth val="1"/>
        </c:ser>
        <c:ser>
          <c:idx val="14"/>
          <c:order val="14"/>
          <c:tx>
            <c:v>psi 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Sheet1!$AT$21:$AT$72</c:f>
              <c:numCache/>
            </c:numRef>
          </c:xVal>
          <c:yVal>
            <c:numRef>
              <c:f>Sheet1!$AU$21:$AU$72</c:f>
              <c:numCache/>
            </c:numRef>
          </c:yVal>
          <c:smooth val="1"/>
        </c:ser>
        <c:axId val="26631731"/>
        <c:axId val="38358988"/>
      </c:scatterChart>
      <c:valAx>
        <c:axId val="26631731"/>
        <c:scaling>
          <c:orientation val="minMax"/>
          <c:max val="5"/>
          <c:min val="-2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58988"/>
        <c:crosses val="autoZero"/>
        <c:crossBetween val="midCat"/>
        <c:dispUnits/>
      </c:valAx>
      <c:valAx>
        <c:axId val="3835898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31731"/>
        <c:crossesAt val="-100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304800</xdr:colOff>
      <xdr:row>2</xdr:row>
      <xdr:rowOff>95250</xdr:rowOff>
    </xdr:from>
    <xdr:ext cx="4676775" cy="2028825"/>
    <xdr:graphicFrame>
      <xdr:nvGraphicFramePr>
        <xdr:cNvPr id="1" name="Chart 3"/>
        <xdr:cNvGraphicFramePr/>
      </xdr:nvGraphicFramePr>
      <xdr:xfrm>
        <a:off x="2705100" y="419100"/>
        <a:ext cx="46767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14.7109375" style="0" customWidth="1"/>
    <col min="2" max="2" width="11.421875" style="0" customWidth="1"/>
    <col min="3" max="3" width="9.8515625" style="0" customWidth="1"/>
  </cols>
  <sheetData>
    <row r="1" ht="12.75">
      <c r="A1" s="1" t="s">
        <v>29</v>
      </c>
    </row>
    <row r="2" ht="12.75">
      <c r="A2" s="1" t="s">
        <v>30</v>
      </c>
    </row>
    <row r="4" ht="12.75">
      <c r="A4" s="1" t="s">
        <v>0</v>
      </c>
    </row>
    <row r="5" spans="1:3" ht="14.25">
      <c r="A5" s="6" t="s">
        <v>31</v>
      </c>
      <c r="B5">
        <v>1</v>
      </c>
      <c r="C5" t="s">
        <v>1</v>
      </c>
    </row>
    <row r="6" spans="1:3" ht="15.75">
      <c r="A6" s="4" t="s">
        <v>3</v>
      </c>
      <c r="B6">
        <v>1</v>
      </c>
      <c r="C6" t="s">
        <v>2</v>
      </c>
    </row>
    <row r="9" ht="12.75">
      <c r="A9" s="1" t="s">
        <v>20</v>
      </c>
    </row>
    <row r="10" spans="1:3" ht="15.75">
      <c r="A10" s="2" t="s">
        <v>22</v>
      </c>
      <c r="B10">
        <f>SQRT(B5/B6)</f>
        <v>1</v>
      </c>
      <c r="C10" t="s">
        <v>21</v>
      </c>
    </row>
    <row r="11" spans="1:3" ht="14.25">
      <c r="A11" s="2" t="s">
        <v>23</v>
      </c>
      <c r="B11">
        <f>SQRT(B5*4/B6)</f>
        <v>2</v>
      </c>
      <c r="C11" t="s">
        <v>21</v>
      </c>
    </row>
    <row r="12" spans="1:3" ht="15.75">
      <c r="A12" s="2" t="s">
        <v>24</v>
      </c>
      <c r="B12">
        <f>SQRT(B5*2/B6)</f>
        <v>1.4142135623730951</v>
      </c>
      <c r="C12" t="s">
        <v>21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spans="1:47" ht="15.75">
      <c r="A19" s="5"/>
      <c r="C19" s="3" t="s">
        <v>6</v>
      </c>
      <c r="D19">
        <f>B5</f>
        <v>1</v>
      </c>
      <c r="E19" s="7" t="s">
        <v>1</v>
      </c>
      <c r="F19" s="3" t="s">
        <v>10</v>
      </c>
      <c r="G19">
        <v>1.25</v>
      </c>
      <c r="H19" s="7" t="s">
        <v>1</v>
      </c>
      <c r="I19" s="3" t="s">
        <v>11</v>
      </c>
      <c r="J19">
        <v>1.5</v>
      </c>
      <c r="K19" s="7" t="s">
        <v>1</v>
      </c>
      <c r="L19" s="3" t="s">
        <v>12</v>
      </c>
      <c r="M19">
        <v>1.75</v>
      </c>
      <c r="N19" s="7" t="s">
        <v>1</v>
      </c>
      <c r="O19" s="3" t="s">
        <v>13</v>
      </c>
      <c r="P19">
        <v>2</v>
      </c>
      <c r="Q19" s="7" t="s">
        <v>1</v>
      </c>
      <c r="R19" s="3" t="s">
        <v>14</v>
      </c>
      <c r="S19">
        <v>2.5</v>
      </c>
      <c r="T19" s="7" t="s">
        <v>1</v>
      </c>
      <c r="U19" s="3" t="s">
        <v>15</v>
      </c>
      <c r="V19">
        <v>3</v>
      </c>
      <c r="W19" s="7" t="s">
        <v>1</v>
      </c>
      <c r="X19" s="3" t="s">
        <v>16</v>
      </c>
      <c r="Y19">
        <v>3.5</v>
      </c>
      <c r="Z19" s="7" t="s">
        <v>1</v>
      </c>
      <c r="AA19" s="3" t="s">
        <v>17</v>
      </c>
      <c r="AB19">
        <v>4</v>
      </c>
      <c r="AC19" s="7" t="s">
        <v>1</v>
      </c>
      <c r="AD19" s="3" t="s">
        <v>18</v>
      </c>
      <c r="AE19">
        <v>0</v>
      </c>
      <c r="AF19" s="7" t="s">
        <v>1</v>
      </c>
      <c r="AG19" s="3" t="s">
        <v>19</v>
      </c>
      <c r="AH19">
        <v>-0.2</v>
      </c>
      <c r="AI19" s="7" t="s">
        <v>1</v>
      </c>
      <c r="AJ19" s="3" t="s">
        <v>25</v>
      </c>
      <c r="AK19">
        <v>-0.6</v>
      </c>
      <c r="AL19" s="7" t="s">
        <v>1</v>
      </c>
      <c r="AM19" s="3" t="s">
        <v>26</v>
      </c>
      <c r="AN19">
        <v>-0.9</v>
      </c>
      <c r="AO19" s="7" t="s">
        <v>1</v>
      </c>
      <c r="AP19" s="3" t="s">
        <v>27</v>
      </c>
      <c r="AQ19">
        <v>0.3</v>
      </c>
      <c r="AR19" s="7" t="s">
        <v>1</v>
      </c>
      <c r="AS19" s="3" t="s">
        <v>28</v>
      </c>
      <c r="AT19">
        <v>0.6</v>
      </c>
      <c r="AU19" s="7" t="s">
        <v>1</v>
      </c>
    </row>
    <row r="20" spans="1:47" s="2" customFormat="1" ht="12.75">
      <c r="A20" s="3" t="s">
        <v>5</v>
      </c>
      <c r="B20" s="3" t="s">
        <v>4</v>
      </c>
      <c r="C20" s="2" t="s">
        <v>8</v>
      </c>
      <c r="D20" s="2" t="s">
        <v>7</v>
      </c>
      <c r="E20" s="2" t="s">
        <v>9</v>
      </c>
      <c r="F20" s="2" t="s">
        <v>8</v>
      </c>
      <c r="G20" s="2" t="s">
        <v>7</v>
      </c>
      <c r="H20" s="2" t="s">
        <v>9</v>
      </c>
      <c r="I20" s="2" t="s">
        <v>8</v>
      </c>
      <c r="J20" s="2" t="s">
        <v>7</v>
      </c>
      <c r="K20" s="2" t="s">
        <v>9</v>
      </c>
      <c r="L20" s="2" t="s">
        <v>8</v>
      </c>
      <c r="M20" s="2" t="s">
        <v>7</v>
      </c>
      <c r="N20" s="2" t="s">
        <v>9</v>
      </c>
      <c r="O20" s="2" t="s">
        <v>8</v>
      </c>
      <c r="P20" s="2" t="s">
        <v>7</v>
      </c>
      <c r="Q20" s="2" t="s">
        <v>9</v>
      </c>
      <c r="R20" s="2" t="s">
        <v>8</v>
      </c>
      <c r="S20" s="2" t="s">
        <v>7</v>
      </c>
      <c r="T20" s="2" t="s">
        <v>9</v>
      </c>
      <c r="U20" s="2" t="s">
        <v>8</v>
      </c>
      <c r="V20" s="2" t="s">
        <v>7</v>
      </c>
      <c r="W20" s="2" t="s">
        <v>9</v>
      </c>
      <c r="X20" s="2" t="s">
        <v>8</v>
      </c>
      <c r="Y20" s="2" t="s">
        <v>7</v>
      </c>
      <c r="Z20" s="2" t="s">
        <v>9</v>
      </c>
      <c r="AA20" s="2" t="s">
        <v>8</v>
      </c>
      <c r="AB20" s="2" t="s">
        <v>7</v>
      </c>
      <c r="AC20" s="2" t="s">
        <v>9</v>
      </c>
      <c r="AD20" s="2" t="s">
        <v>8</v>
      </c>
      <c r="AE20" s="2" t="s">
        <v>7</v>
      </c>
      <c r="AF20" s="2" t="s">
        <v>9</v>
      </c>
      <c r="AG20" s="2" t="s">
        <v>8</v>
      </c>
      <c r="AH20" s="2" t="s">
        <v>7</v>
      </c>
      <c r="AI20" s="2" t="s">
        <v>9</v>
      </c>
      <c r="AJ20" s="2" t="s">
        <v>8</v>
      </c>
      <c r="AK20" s="2" t="s">
        <v>7</v>
      </c>
      <c r="AL20" s="2" t="s">
        <v>9</v>
      </c>
      <c r="AM20" s="2" t="s">
        <v>8</v>
      </c>
      <c r="AN20" s="2" t="s">
        <v>7</v>
      </c>
      <c r="AO20" s="2" t="s">
        <v>9</v>
      </c>
      <c r="AP20" s="2" t="s">
        <v>8</v>
      </c>
      <c r="AQ20" s="2" t="s">
        <v>7</v>
      </c>
      <c r="AR20" s="2" t="s">
        <v>9</v>
      </c>
      <c r="AS20" s="2" t="s">
        <v>8</v>
      </c>
      <c r="AT20" s="2" t="s">
        <v>7</v>
      </c>
      <c r="AU20" s="2" t="s">
        <v>9</v>
      </c>
    </row>
    <row r="21" spans="1:47" s="2" customFormat="1" ht="12.75">
      <c r="A21">
        <v>1</v>
      </c>
      <c r="B21">
        <f aca="true" t="shared" si="0" ref="B21:B29">A21*PI()/180</f>
        <v>0.017453292519943295</v>
      </c>
      <c r="C21">
        <f>SQRT((D$19+$B$5*COS($B21))*2/$B$6)/SIN($B21)</f>
        <v>114.59301348013032</v>
      </c>
      <c r="D21">
        <f aca="true" t="shared" si="1" ref="D21:D68">C21*COS($B21)</f>
        <v>114.57556040913357</v>
      </c>
      <c r="E21">
        <f>C21*SIN($B21)</f>
        <v>1.9999238461283426</v>
      </c>
      <c r="F21">
        <f>SQRT((G$19+$B$5*COS($B21))*2/$B$6)/SIN($B21)</f>
        <v>121.54475961671186</v>
      </c>
      <c r="G21">
        <f aca="true" t="shared" si="2" ref="G21:G68">F21*COS($B21)</f>
        <v>121.52624776110697</v>
      </c>
      <c r="H21">
        <f>F21*SIN($B21)</f>
        <v>2.121248545152779</v>
      </c>
      <c r="I21">
        <f>SQRT((J$19+$B$5*COS($B21))*2/$B$6)/SIN($B21)</f>
        <v>128.11985967097849</v>
      </c>
      <c r="J21">
        <f aca="true" t="shared" si="3" ref="J21:J68">I21*COS($B21)</f>
        <v>128.10034639578814</v>
      </c>
      <c r="K21">
        <f>I21*SIN($B21)</f>
        <v>2.2359998636656453</v>
      </c>
      <c r="L21">
        <f>SQRT((M$19+$B$5*COS($B21))*2/$B$6)/SIN($B21)</f>
        <v>134.3736145749535</v>
      </c>
      <c r="M21">
        <f aca="true" t="shared" si="4" ref="M21:M68">L21*COS($B21)</f>
        <v>134.35314882260053</v>
      </c>
      <c r="N21">
        <f>L21*SIN($B21)</f>
        <v>2.345142936008972</v>
      </c>
      <c r="O21">
        <f>SQRT((P$19+$B$5*COS($B21))*2/$B$6)/SIN($B21)</f>
        <v>140.3489869780509</v>
      </c>
      <c r="P21">
        <f aca="true" t="shared" si="5" ref="P21:P68">O21*COS($B21)</f>
        <v>140.32761114753856</v>
      </c>
      <c r="Q21">
        <f>O21*SIN($B21)</f>
        <v>2.4494275638019554</v>
      </c>
      <c r="R21">
        <f>SQRT((S$19+$B$5*COS($B21))*2/$B$6)/SIN($B21)</f>
        <v>151.59478173545088</v>
      </c>
      <c r="S21">
        <f aca="true" t="shared" si="6" ref="S21:S68">R21*COS($B21)</f>
        <v>151.57169311592676</v>
      </c>
      <c r="T21">
        <f>R21*SIN($B21)</f>
        <v>2.645693744618372</v>
      </c>
      <c r="U21">
        <f>SQRT((V$19+$B$5*COS($B21))*2/$B$6)/SIN($B21)</f>
        <v>162.06207931861445</v>
      </c>
      <c r="V21">
        <f aca="true" t="shared" si="7" ref="V21:V68">U21*COS($B21)</f>
        <v>162.03739647896893</v>
      </c>
      <c r="W21">
        <f>U21*SIN($B21)</f>
        <v>2.828373276339738</v>
      </c>
      <c r="X21">
        <f>SQRT((Y$19+$B$5*COS($B21))*2/$B$6)/SIN($B21)</f>
        <v>171.8931565151061</v>
      </c>
      <c r="Y21">
        <f aca="true" t="shared" si="8" ref="Y21:Y68">X21*COS($B21)</f>
        <v>171.86697635478566</v>
      </c>
      <c r="Z21">
        <f>X21*SIN($B21)</f>
        <v>2.99994923128922</v>
      </c>
      <c r="AA21">
        <f>SQRT((AB$19+$B$5*COS($B21))*2/$B$6)/SIN($B21)</f>
        <v>181.1916028969904</v>
      </c>
      <c r="AB21">
        <f aca="true" t="shared" si="9" ref="AB21:AB68">AA21*COS($B21)</f>
        <v>181.16400653824795</v>
      </c>
      <c r="AC21">
        <f>AA21*SIN($B21)</f>
        <v>3.162229496781153</v>
      </c>
      <c r="AD21">
        <f>SQRT((AE$19+$B$5*COS($B21))*2/$B$6)/SIN($B21)</f>
        <v>81.02641131846796</v>
      </c>
      <c r="AE21">
        <f aca="true" t="shared" si="10" ref="AE21:AE68">AD21*COS($B21)</f>
        <v>81.01407060356392</v>
      </c>
      <c r="AF21">
        <f>AD21*SIN($B21)</f>
        <v>1.4141058624844118</v>
      </c>
      <c r="AG21">
        <f>SQRT((AH$19+$B$5*COS($B21))*2/$B$6)/SIN($B21)</f>
        <v>72.4708455152001</v>
      </c>
      <c r="AH21">
        <f aca="true" t="shared" si="11" ref="AH21:AH68">AG21*COS($B21)</f>
        <v>72.45980785440771</v>
      </c>
      <c r="AI21">
        <f>AG21*SIN($B21)</f>
        <v>1.264790650784857</v>
      </c>
      <c r="AJ21">
        <f>SQRT((AK$19+$B$5*COS($B21))*2/$B$6)/SIN($B21)</f>
        <v>51.239747137987415</v>
      </c>
      <c r="AK21">
        <f aca="true" t="shared" si="12" ref="AK21:AK68">AJ21*COS($B21)</f>
        <v>51.231943076313016</v>
      </c>
      <c r="AL21">
        <f>AJ21*SIN($B21)</f>
        <v>0.8942568927957909</v>
      </c>
      <c r="AM21">
        <f>SQRT((AN$19+$B$5*COS($B21))*2/$B$6)/SIN($B21)</f>
        <v>25.605231195452152</v>
      </c>
      <c r="AN21">
        <f aca="true" t="shared" si="13" ref="AN21:AN68">AM21*COS($B21)</f>
        <v>25.601331394719363</v>
      </c>
      <c r="AO21">
        <f>AM21*SIN($B21)</f>
        <v>0.44687290174364175</v>
      </c>
      <c r="AP21">
        <f>SQRT((AQ$19+$B$5*COS($B21))*2/$B$6)/SIN($B21)</f>
        <v>92.38594673077657</v>
      </c>
      <c r="AQ21">
        <f aca="true" t="shared" si="14" ref="AQ21:AQ68">AP21*COS($B21)</f>
        <v>92.37187590360809</v>
      </c>
      <c r="AR21">
        <f>AP21*SIN($B21)</f>
        <v>1.6123570914387366</v>
      </c>
      <c r="AS21">
        <f>SQRT((AT$19+$B$5*COS($B21))*2/$B$6)/SIN($B21)</f>
        <v>102.49413141997067</v>
      </c>
      <c r="AT21">
        <f aca="true" t="shared" si="15" ref="AT21:AT68">AS21*COS($B21)</f>
        <v>102.47852106731393</v>
      </c>
      <c r="AU21">
        <f>AS21*SIN($B21)</f>
        <v>1.7887692389776784</v>
      </c>
    </row>
    <row r="22" spans="1:47" s="2" customFormat="1" ht="12.75">
      <c r="A22">
        <v>2</v>
      </c>
      <c r="B22">
        <f t="shared" si="0"/>
        <v>0.03490658503988659</v>
      </c>
      <c r="C22">
        <f aca="true" t="shared" si="16" ref="C22:C68">SQRT((D$19+$B$5*COS($B22))*2/$B$6)/SIN($B22)</f>
        <v>57.29868849855019</v>
      </c>
      <c r="D22">
        <f t="shared" si="1"/>
        <v>57.26378368567563</v>
      </c>
      <c r="E22">
        <f>C22*SIN($B22)</f>
        <v>1.9996953903127825</v>
      </c>
      <c r="F22">
        <f aca="true" t="shared" si="17" ref="F22:F68">SQRT((G$19+$B$5*COS($B22))*2/$B$6)/SIN($B22)</f>
        <v>60.77546548316628</v>
      </c>
      <c r="G22">
        <f t="shared" si="2"/>
        <v>60.73844271169206</v>
      </c>
      <c r="H22">
        <f aca="true" t="shared" si="18" ref="H22:H68">F22*SIN($B22)</f>
        <v>2.121033157222723</v>
      </c>
      <c r="I22">
        <f aca="true" t="shared" si="19" ref="I22:I68">SQRT((J$19+$B$5*COS($B22))*2/$B$6)/SIN($B22)</f>
        <v>64.0638330552987</v>
      </c>
      <c r="J22">
        <f t="shared" si="3"/>
        <v>64.02480709914825</v>
      </c>
      <c r="K22">
        <f aca="true" t="shared" si="20" ref="K22:K68">I22*SIN($B22)</f>
        <v>2.2357955304629695</v>
      </c>
      <c r="L22">
        <f aca="true" t="shared" si="21" ref="L22:L68">SQRT((M$19+$B$5*COS($B22))*2/$B$6)/SIN($B22)</f>
        <v>67.1914593291352</v>
      </c>
      <c r="M22">
        <f t="shared" si="4"/>
        <v>67.15052810756437</v>
      </c>
      <c r="N22">
        <f aca="true" t="shared" si="22" ref="N22:N68">L22*SIN($B22)</f>
        <v>2.344948113293382</v>
      </c>
      <c r="O22">
        <f aca="true" t="shared" si="23" ref="O22:O68">SQRT((P$19+$B$5*COS($B22))*2/$B$6)/SIN($B22)</f>
        <v>70.17983832854331</v>
      </c>
      <c r="P22">
        <f t="shared" si="5"/>
        <v>70.13708666722934</v>
      </c>
      <c r="Q22">
        <f aca="true" t="shared" si="24" ref="Q22:Q68">O22*SIN($B22)</f>
        <v>2.4492410363290484</v>
      </c>
      <c r="R22">
        <f aca="true" t="shared" si="25" ref="R22:R68">SQRT((S$19+$B$5*COS($B22))*2/$B$6)/SIN($B22)</f>
        <v>75.80398874666011</v>
      </c>
      <c r="S22">
        <f t="shared" si="6"/>
        <v>75.75781100487087</v>
      </c>
      <c r="T22">
        <f aca="true" t="shared" si="26" ref="T22:T68">R22*SIN($B22)</f>
        <v>2.645521055300485</v>
      </c>
      <c r="U22">
        <f aca="true" t="shared" si="27" ref="U22:U68">SQRT((V$19+$B$5*COS($B22))*2/$B$6)/SIN($B22)</f>
        <v>81.03875438323979</v>
      </c>
      <c r="V22">
        <f t="shared" si="7"/>
        <v>80.98938776366339</v>
      </c>
      <c r="W22">
        <f aca="true" t="shared" si="28" ref="W22:W68">U22*SIN($B22)</f>
        <v>2.828211741372663</v>
      </c>
      <c r="X22">
        <f aca="true" t="shared" si="29" ref="X22:X68">SQRT((Y$19+$B$5*COS($B22))*2/$B$6)/SIN($B22)</f>
        <v>85.95530649163182</v>
      </c>
      <c r="Y22">
        <f t="shared" si="8"/>
        <v>85.90294484135177</v>
      </c>
      <c r="Z22">
        <f aca="true" t="shared" si="30" ref="Z22:Z68">X22*SIN($B22)</f>
        <v>2.9997969354671645</v>
      </c>
      <c r="AA22">
        <f aca="true" t="shared" si="31" ref="AA22:AA68">SQRT((AB$19+$B$5*COS($B22))*2/$B$6)/SIN($B22)</f>
        <v>90.60546184504362</v>
      </c>
      <c r="AB22">
        <f t="shared" si="9"/>
        <v>90.55026744576527</v>
      </c>
      <c r="AC22">
        <f aca="true" t="shared" si="32" ref="AC22:AC68">AA22*SIN($B22)</f>
        <v>3.162085016889677</v>
      </c>
      <c r="AD22">
        <f aca="true" t="shared" si="33" ref="AD22:AD68">SQRT((AE$19+$B$5*COS($B22))*2/$B$6)/SIN($B22)</f>
        <v>40.510118482760554</v>
      </c>
      <c r="AE22">
        <f t="shared" si="10"/>
        <v>40.485440813127624</v>
      </c>
      <c r="AF22">
        <f aca="true" t="shared" si="34" ref="AF22:AF68">AD22*SIN($B22)</f>
        <v>1.4137827464070256</v>
      </c>
      <c r="AG22">
        <f aca="true" t="shared" si="35" ref="AG22:AG68">SQRT((AH$19+$B$5*COS($B22))*2/$B$6)/SIN($B22)</f>
        <v>36.230590647324256</v>
      </c>
      <c r="AH22">
        <f t="shared" si="11"/>
        <v>36.208519950419706</v>
      </c>
      <c r="AI22">
        <f aca="true" t="shared" si="36" ref="AI22:AI68">AG22*SIN($B22)</f>
        <v>1.2644293788259553</v>
      </c>
      <c r="AJ22">
        <f aca="true" t="shared" si="37" ref="AJ22:AJ68">SQRT((AK$19+$B$5*COS($B22))*2/$B$6)/SIN($B22)</f>
        <v>25.609133077621827</v>
      </c>
      <c r="AK22">
        <f t="shared" si="12"/>
        <v>25.593532685686558</v>
      </c>
      <c r="AL22">
        <f aca="true" t="shared" si="38" ref="AL22:AL68">AJ22*SIN($B22)</f>
        <v>0.8937458553963714</v>
      </c>
      <c r="AM22">
        <f aca="true" t="shared" si="39" ref="AM22:AM68">SQRT((AN$19+$B$5*COS($B22))*2/$B$6)/SIN($B22)</f>
        <v>12.775237600035755</v>
      </c>
      <c r="AN22">
        <f t="shared" si="13"/>
        <v>12.767455270465181</v>
      </c>
      <c r="AO22">
        <f aca="true" t="shared" si="40" ref="AO22:AO68">AM22*SIN($B22)</f>
        <v>0.44584936249611423</v>
      </c>
      <c r="AP22">
        <f aca="true" t="shared" si="41" ref="AP22:AP68">SQRT((AQ$19+$B$5*COS($B22))*2/$B$6)/SIN($B22)</f>
        <v>46.19188998879862</v>
      </c>
      <c r="AQ22">
        <f t="shared" si="14"/>
        <v>46.163751137480546</v>
      </c>
      <c r="AR22">
        <f aca="true" t="shared" si="42" ref="AR22:AR68">AP22*SIN($B22)</f>
        <v>1.612073712346365</v>
      </c>
      <c r="AS22">
        <f aca="true" t="shared" si="43" ref="AS22:AS68">SQRT((AT$19+$B$5*COS($B22))*2/$B$6)/SIN($B22)</f>
        <v>51.247553131708166</v>
      </c>
      <c r="AT22">
        <f t="shared" si="15"/>
        <v>51.21633450700288</v>
      </c>
      <c r="AU22">
        <f>AS22*SIN($B22)</f>
        <v>1.7885138115312924</v>
      </c>
    </row>
    <row r="23" spans="1:47" s="2" customFormat="1" ht="12.75">
      <c r="A23">
        <v>3</v>
      </c>
      <c r="B23">
        <f t="shared" si="0"/>
        <v>0.05235987755982988</v>
      </c>
      <c r="C23">
        <f t="shared" si="16"/>
        <v>38.201550014110445</v>
      </c>
      <c r="D23">
        <f t="shared" si="1"/>
        <v>38.1491961174947</v>
      </c>
      <c r="E23">
        <f aca="true" t="shared" si="44" ref="E23:E68">C23*SIN($B23)</f>
        <v>1.9993146499511145</v>
      </c>
      <c r="F23">
        <f t="shared" si="17"/>
        <v>40.52040611998436</v>
      </c>
      <c r="G23">
        <f t="shared" si="2"/>
        <v>40.464874311666364</v>
      </c>
      <c r="H23">
        <f t="shared" si="18"/>
        <v>2.1206742016418145</v>
      </c>
      <c r="I23">
        <f t="shared" si="19"/>
        <v>42.71355991692041</v>
      </c>
      <c r="J23">
        <f t="shared" si="3"/>
        <v>42.65502246754584</v>
      </c>
      <c r="K23">
        <f t="shared" si="20"/>
        <v>2.235455002792306</v>
      </c>
      <c r="L23">
        <f t="shared" si="21"/>
        <v>44.799476441407585</v>
      </c>
      <c r="M23">
        <f t="shared" si="4"/>
        <v>44.73808031593135</v>
      </c>
      <c r="N23">
        <f t="shared" si="22"/>
        <v>2.3446234387443003</v>
      </c>
      <c r="O23">
        <f t="shared" si="23"/>
        <v>46.792499164632325</v>
      </c>
      <c r="P23">
        <f t="shared" si="5"/>
        <v>46.72837167078056</v>
      </c>
      <c r="Q23">
        <f t="shared" si="24"/>
        <v>2.448930188778183</v>
      </c>
      <c r="R23">
        <f t="shared" si="25"/>
        <v>50.543325527391694</v>
      </c>
      <c r="S23">
        <f t="shared" si="6"/>
        <v>50.474057656368146</v>
      </c>
      <c r="T23">
        <f t="shared" si="26"/>
        <v>2.6452332731744375</v>
      </c>
      <c r="U23">
        <f t="shared" si="27"/>
        <v>54.03441063492459</v>
      </c>
      <c r="V23">
        <f t="shared" si="7"/>
        <v>53.96035835309234</v>
      </c>
      <c r="W23">
        <f t="shared" si="28"/>
        <v>2.827942550602672</v>
      </c>
      <c r="X23">
        <f t="shared" si="29"/>
        <v>57.313238522695784</v>
      </c>
      <c r="Y23">
        <f t="shared" si="8"/>
        <v>57.23469272119761</v>
      </c>
      <c r="Z23">
        <f t="shared" si="30"/>
        <v>2.999543143465209</v>
      </c>
      <c r="AA23">
        <f t="shared" si="31"/>
        <v>60.41437815003303</v>
      </c>
      <c r="AB23">
        <f t="shared" si="9"/>
        <v>60.331582344454375</v>
      </c>
      <c r="AC23">
        <f t="shared" si="32"/>
        <v>3.16184425130479</v>
      </c>
      <c r="AD23">
        <f t="shared" si="33"/>
        <v>27.003312183675668</v>
      </c>
      <c r="AE23">
        <f t="shared" si="10"/>
        <v>26.966305082816547</v>
      </c>
      <c r="AF23">
        <f t="shared" si="34"/>
        <v>1.4132441648594016</v>
      </c>
      <c r="AG23">
        <f t="shared" si="35"/>
        <v>24.14835311094195</v>
      </c>
      <c r="AH23">
        <f t="shared" si="11"/>
        <v>24.115258632269125</v>
      </c>
      <c r="AI23">
        <f t="shared" si="36"/>
        <v>1.2638271517534143</v>
      </c>
      <c r="AJ23">
        <f t="shared" si="37"/>
        <v>17.060807018840745</v>
      </c>
      <c r="AK23">
        <f t="shared" si="12"/>
        <v>17.0374257757625</v>
      </c>
      <c r="AL23">
        <f t="shared" si="38"/>
        <v>0.8928936496073582</v>
      </c>
      <c r="AM23">
        <f t="shared" si="39"/>
        <v>8.48629894339488</v>
      </c>
      <c r="AN23">
        <f t="shared" si="13"/>
        <v>8.47466876563066</v>
      </c>
      <c r="AO23">
        <f t="shared" si="40"/>
        <v>0.4441385701660549</v>
      </c>
      <c r="AP23">
        <f t="shared" si="41"/>
        <v>30.793387849772348</v>
      </c>
      <c r="AQ23">
        <f t="shared" si="14"/>
        <v>30.751186581935308</v>
      </c>
      <c r="AR23">
        <f t="shared" si="42"/>
        <v>1.6116013990776836</v>
      </c>
      <c r="AS23">
        <f t="shared" si="43"/>
        <v>34.16557626682108</v>
      </c>
      <c r="AT23">
        <f t="shared" si="15"/>
        <v>34.118753531957445</v>
      </c>
      <c r="AU23">
        <f>AS23*SIN($B23)</f>
        <v>1.788088104515308</v>
      </c>
    </row>
    <row r="24" spans="1:47" s="2" customFormat="1" ht="12.75">
      <c r="A24">
        <v>4</v>
      </c>
      <c r="B24">
        <f t="shared" si="0"/>
        <v>0.06981317007977318</v>
      </c>
      <c r="C24">
        <f t="shared" si="16"/>
        <v>28.65370834784382</v>
      </c>
      <c r="D24">
        <f t="shared" si="1"/>
        <v>28.583909354438816</v>
      </c>
      <c r="E24">
        <f>C24*SIN($B24)</f>
        <v>1.9987816540381915</v>
      </c>
      <c r="F24">
        <f t="shared" si="17"/>
        <v>30.39390612896316</v>
      </c>
      <c r="G24">
        <f t="shared" si="2"/>
        <v>30.319868101225385</v>
      </c>
      <c r="H24">
        <f t="shared" si="18"/>
        <v>2.120171714866428</v>
      </c>
      <c r="I24">
        <f t="shared" si="19"/>
        <v>32.03972623898578</v>
      </c>
      <c r="J24">
        <f t="shared" si="3"/>
        <v>31.96167907617862</v>
      </c>
      <c r="K24">
        <f t="shared" si="20"/>
        <v>2.234978322158774</v>
      </c>
      <c r="L24">
        <f t="shared" si="21"/>
        <v>33.60503809196001</v>
      </c>
      <c r="M24">
        <f t="shared" si="4"/>
        <v>33.523177908151304</v>
      </c>
      <c r="N24">
        <f t="shared" si="22"/>
        <v>2.344168957332139</v>
      </c>
      <c r="O24">
        <f t="shared" si="23"/>
        <v>35.10061413786107</v>
      </c>
      <c r="P24">
        <f t="shared" si="5"/>
        <v>35.015110805971936</v>
      </c>
      <c r="Q24">
        <f t="shared" si="24"/>
        <v>2.4484950685103795</v>
      </c>
      <c r="R24">
        <f t="shared" si="25"/>
        <v>37.91519706187576</v>
      </c>
      <c r="S24">
        <f t="shared" si="6"/>
        <v>37.822837547444166</v>
      </c>
      <c r="T24">
        <f t="shared" si="26"/>
        <v>2.6448304483500733</v>
      </c>
      <c r="U24">
        <f t="shared" si="27"/>
        <v>40.53481495735156</v>
      </c>
      <c r="V24">
        <f t="shared" si="7"/>
        <v>40.43607418538812</v>
      </c>
      <c r="W24">
        <f t="shared" si="28"/>
        <v>2.8275657552954714</v>
      </c>
      <c r="X24">
        <f t="shared" si="29"/>
        <v>42.995119246405054</v>
      </c>
      <c r="Y24">
        <f t="shared" si="8"/>
        <v>42.890385296847946</v>
      </c>
      <c r="Z24">
        <f t="shared" si="30"/>
        <v>2.9991879068373906</v>
      </c>
      <c r="AA24">
        <f t="shared" si="31"/>
        <v>45.32206233611231</v>
      </c>
      <c r="AB24">
        <f t="shared" si="9"/>
        <v>45.211660070140425</v>
      </c>
      <c r="AC24">
        <f t="shared" si="32"/>
        <v>3.1615072513786284</v>
      </c>
      <c r="AD24">
        <f t="shared" si="33"/>
        <v>20.24887382822996</v>
      </c>
      <c r="AE24">
        <f t="shared" si="10"/>
        <v>20.199548589289233</v>
      </c>
      <c r="AF24">
        <f t="shared" si="34"/>
        <v>1.4124900355470293</v>
      </c>
      <c r="AG24">
        <f t="shared" si="35"/>
        <v>18.1056142993612</v>
      </c>
      <c r="AH24">
        <f t="shared" si="11"/>
        <v>18.061509932912948</v>
      </c>
      <c r="AI24">
        <f t="shared" si="36"/>
        <v>1.2629838084946492</v>
      </c>
      <c r="AJ24">
        <f t="shared" si="37"/>
        <v>12.783036605147675</v>
      </c>
      <c r="AK24">
        <f t="shared" si="12"/>
        <v>12.751897770450707</v>
      </c>
      <c r="AL24">
        <f t="shared" si="38"/>
        <v>0.8916995573171764</v>
      </c>
      <c r="AM24">
        <f t="shared" si="39"/>
        <v>6.332502792500759</v>
      </c>
      <c r="AN24">
        <f t="shared" si="13"/>
        <v>6.317077133968704</v>
      </c>
      <c r="AO24">
        <f t="shared" si="40"/>
        <v>0.4417330647796794</v>
      </c>
      <c r="AP24">
        <f t="shared" si="41"/>
        <v>23.093772419054705</v>
      </c>
      <c r="AQ24">
        <f t="shared" si="14"/>
        <v>23.037517150130828</v>
      </c>
      <c r="AR24">
        <f t="shared" si="42"/>
        <v>1.6109401294025947</v>
      </c>
      <c r="AS24">
        <f t="shared" si="43"/>
        <v>25.624748930957495</v>
      </c>
      <c r="AT24">
        <f t="shared" si="15"/>
        <v>25.56232833045706</v>
      </c>
      <c r="AU24">
        <f>AS24*SIN($B24)</f>
        <v>1.7874921260021395</v>
      </c>
    </row>
    <row r="25" spans="1:47" s="2" customFormat="1" ht="12.75">
      <c r="A25">
        <v>5</v>
      </c>
      <c r="B25">
        <f t="shared" si="0"/>
        <v>0.08726646259971647</v>
      </c>
      <c r="C25">
        <f t="shared" si="16"/>
        <v>22.92558562605335</v>
      </c>
      <c r="D25">
        <f t="shared" si="1"/>
        <v>22.83834685132268</v>
      </c>
      <c r="E25">
        <f>C25*SIN($B25)</f>
        <v>1.9980964431637156</v>
      </c>
      <c r="F25">
        <f t="shared" si="17"/>
        <v>24.318830648685267</v>
      </c>
      <c r="G25">
        <f t="shared" si="2"/>
        <v>24.22629015601131</v>
      </c>
      <c r="H25">
        <f t="shared" si="18"/>
        <v>2.119525747940678</v>
      </c>
      <c r="I25">
        <f t="shared" si="19"/>
        <v>25.636469568592393</v>
      </c>
      <c r="J25">
        <f t="shared" si="3"/>
        <v>25.53891506202212</v>
      </c>
      <c r="K25">
        <f t="shared" si="20"/>
        <v>2.2343655466784056</v>
      </c>
      <c r="L25">
        <f t="shared" si="21"/>
        <v>26.889619182191737</v>
      </c>
      <c r="M25">
        <f t="shared" si="4"/>
        <v>26.787296063005506</v>
      </c>
      <c r="N25">
        <f t="shared" si="22"/>
        <v>2.3435847320255974</v>
      </c>
      <c r="O25">
        <f t="shared" si="23"/>
        <v>28.086912745711725</v>
      </c>
      <c r="P25">
        <f t="shared" si="5"/>
        <v>27.98003356304349</v>
      </c>
      <c r="Q25">
        <f t="shared" si="24"/>
        <v>2.4479357418411722</v>
      </c>
      <c r="R25">
        <f t="shared" si="25"/>
        <v>30.340085089351405</v>
      </c>
      <c r="S25">
        <f t="shared" si="6"/>
        <v>30.224631905664292</v>
      </c>
      <c r="T25">
        <f t="shared" si="26"/>
        <v>2.6443126509895705</v>
      </c>
      <c r="U25">
        <f t="shared" si="27"/>
        <v>32.43712161818529</v>
      </c>
      <c r="V25">
        <f t="shared" si="7"/>
        <v>32.31368857739332</v>
      </c>
      <c r="W25">
        <f t="shared" si="28"/>
        <v>2.827081427229058</v>
      </c>
      <c r="X25">
        <f t="shared" si="29"/>
        <v>34.40658301134833</v>
      </c>
      <c r="Y25">
        <f t="shared" si="8"/>
        <v>34.27565557535873</v>
      </c>
      <c r="Z25">
        <f t="shared" si="30"/>
        <v>2.998731297763021</v>
      </c>
      <c r="AA25">
        <f t="shared" si="31"/>
        <v>36.26925764556897</v>
      </c>
      <c r="AB25">
        <f t="shared" si="9"/>
        <v>36.13124217023931</v>
      </c>
      <c r="AC25">
        <f t="shared" si="32"/>
        <v>3.1610740890057434</v>
      </c>
      <c r="AD25">
        <f t="shared" si="33"/>
        <v>16.195378507765238</v>
      </c>
      <c r="AE25">
        <f t="shared" si="10"/>
        <v>16.133750203024736</v>
      </c>
      <c r="AF25">
        <f t="shared" si="34"/>
        <v>1.411520242923739</v>
      </c>
      <c r="AG25">
        <f t="shared" si="35"/>
        <v>14.478668680242677</v>
      </c>
      <c r="AH25">
        <f t="shared" si="11"/>
        <v>14.423572974684765</v>
      </c>
      <c r="AI25">
        <f t="shared" si="36"/>
        <v>1.2618991228238061</v>
      </c>
      <c r="AJ25">
        <f t="shared" si="37"/>
        <v>10.213470038980498</v>
      </c>
      <c r="AK25">
        <f t="shared" si="12"/>
        <v>10.174604701951266</v>
      </c>
      <c r="AL25">
        <f t="shared" si="38"/>
        <v>0.8901625672782985</v>
      </c>
      <c r="AM25">
        <f t="shared" si="39"/>
        <v>5.032624847019328</v>
      </c>
      <c r="AN25">
        <f t="shared" si="13"/>
        <v>5.013474190085437</v>
      </c>
      <c r="AO25">
        <f t="shared" si="40"/>
        <v>0.4386221565122891</v>
      </c>
      <c r="AP25">
        <f t="shared" si="41"/>
        <v>18.473709492034892</v>
      </c>
      <c r="AQ25">
        <f t="shared" si="14"/>
        <v>18.403411450052314</v>
      </c>
      <c r="AR25">
        <f t="shared" si="42"/>
        <v>1.6100898720827639</v>
      </c>
      <c r="AS25">
        <f t="shared" si="43"/>
        <v>20.500380478967116</v>
      </c>
      <c r="AT25">
        <f t="shared" si="15"/>
        <v>20.42237034201056</v>
      </c>
      <c r="AU25">
        <f aca="true" t="shared" si="45" ref="AU25:AU68">AS25*SIN($B25)</f>
        <v>1.7867258872539713</v>
      </c>
    </row>
    <row r="26" spans="1:47" s="2" customFormat="1" ht="12.75">
      <c r="A26">
        <v>6</v>
      </c>
      <c r="B26">
        <f t="shared" si="0"/>
        <v>0.10471975511965977</v>
      </c>
      <c r="C26">
        <f t="shared" si="16"/>
        <v>19.1073226092974</v>
      </c>
      <c r="D26">
        <f t="shared" si="1"/>
        <v>19.00265069681151</v>
      </c>
      <c r="E26">
        <f>C26*SIN($B26)</f>
        <v>1.9972590695091474</v>
      </c>
      <c r="F26">
        <f t="shared" si="17"/>
        <v>20.269468241166436</v>
      </c>
      <c r="G26">
        <f t="shared" si="2"/>
        <v>20.158429973311865</v>
      </c>
      <c r="H26">
        <f t="shared" si="18"/>
        <v>2.118736366501634</v>
      </c>
      <c r="I26">
        <f t="shared" si="19"/>
        <v>21.36850271459238</v>
      </c>
      <c r="J26">
        <f t="shared" si="3"/>
        <v>21.25144382089851</v>
      </c>
      <c r="K26">
        <f t="shared" si="20"/>
        <v>2.233616751087023</v>
      </c>
      <c r="L26">
        <f t="shared" si="21"/>
        <v>22.41371173517294</v>
      </c>
      <c r="M26">
        <f t="shared" si="4"/>
        <v>22.2909270771023</v>
      </c>
      <c r="N26">
        <f t="shared" si="22"/>
        <v>2.3428708438017978</v>
      </c>
      <c r="O26">
        <f t="shared" si="23"/>
        <v>23.412305295107444</v>
      </c>
      <c r="P26">
        <f t="shared" si="5"/>
        <v>23.284050237030915</v>
      </c>
      <c r="Q26">
        <f t="shared" si="24"/>
        <v>2.447252294050727</v>
      </c>
      <c r="R26">
        <f t="shared" si="25"/>
        <v>25.291484143859382</v>
      </c>
      <c r="S26">
        <f t="shared" si="6"/>
        <v>25.152934747427665</v>
      </c>
      <c r="T26">
        <f t="shared" si="26"/>
        <v>2.643679971315845</v>
      </c>
      <c r="U26">
        <f t="shared" si="27"/>
        <v>27.04038278513943</v>
      </c>
      <c r="V26">
        <f t="shared" si="7"/>
        <v>26.892252738960494</v>
      </c>
      <c r="W26">
        <f t="shared" si="28"/>
        <v>2.8264896586997357</v>
      </c>
      <c r="X26">
        <f t="shared" si="29"/>
        <v>28.682842120937718</v>
      </c>
      <c r="Y26">
        <f t="shared" si="8"/>
        <v>28.525714510663924</v>
      </c>
      <c r="Z26">
        <f t="shared" si="30"/>
        <v>2.9981734090503416</v>
      </c>
      <c r="AA26">
        <f t="shared" si="31"/>
        <v>30.236212777105752</v>
      </c>
      <c r="AB26">
        <f t="shared" si="9"/>
        <v>30.070575639845615</v>
      </c>
      <c r="AC26">
        <f t="shared" si="32"/>
        <v>3.160544856624653</v>
      </c>
      <c r="AD26">
        <f t="shared" si="33"/>
        <v>13.492350253392443</v>
      </c>
      <c r="AE26">
        <f t="shared" si="10"/>
        <v>13.418437746976455</v>
      </c>
      <c r="AF26">
        <f t="shared" si="34"/>
        <v>1.4103346378560468</v>
      </c>
      <c r="AG26">
        <f t="shared" si="35"/>
        <v>12.059612886536177</v>
      </c>
      <c r="AH26">
        <f t="shared" si="11"/>
        <v>11.993549065325613</v>
      </c>
      <c r="AI26">
        <f t="shared" si="36"/>
        <v>1.260572802632417</v>
      </c>
      <c r="AJ26">
        <f t="shared" si="37"/>
        <v>8.497985537695978</v>
      </c>
      <c r="AK26">
        <f t="shared" si="12"/>
        <v>8.45143268376158</v>
      </c>
      <c r="AL26">
        <f t="shared" si="38"/>
        <v>0.8882813691261043</v>
      </c>
      <c r="AM26">
        <f t="shared" si="39"/>
        <v>4.159552814693601</v>
      </c>
      <c r="AN26">
        <f t="shared" si="13"/>
        <v>4.1367663491535165</v>
      </c>
      <c r="AO26">
        <f t="shared" si="40"/>
        <v>0.43479166360056465</v>
      </c>
      <c r="AP26">
        <f t="shared" si="41"/>
        <v>15.393420475673485</v>
      </c>
      <c r="AQ26">
        <f t="shared" si="14"/>
        <v>15.309093707667582</v>
      </c>
      <c r="AR26">
        <f t="shared" si="42"/>
        <v>1.6090505867549805</v>
      </c>
      <c r="AS26">
        <f t="shared" si="43"/>
        <v>17.08424047248072</v>
      </c>
      <c r="AT26">
        <f t="shared" si="15"/>
        <v>16.99065121561889</v>
      </c>
      <c r="AU26">
        <f t="shared" si="45"/>
        <v>1.7857894026834593</v>
      </c>
    </row>
    <row r="27" spans="1:47" s="2" customFormat="1" ht="12.75">
      <c r="A27">
        <v>7</v>
      </c>
      <c r="B27">
        <f t="shared" si="0"/>
        <v>0.12217304763960307</v>
      </c>
      <c r="C27">
        <f t="shared" si="16"/>
        <v>16.380408239398264</v>
      </c>
      <c r="D27">
        <f t="shared" si="1"/>
        <v>16.25831116032855</v>
      </c>
      <c r="E27">
        <f>C27*SIN($B27)</f>
        <v>1.9962695968437343</v>
      </c>
      <c r="F27">
        <f t="shared" si="17"/>
        <v>17.377657018677105</v>
      </c>
      <c r="G27">
        <f t="shared" si="2"/>
        <v>17.24812659843077</v>
      </c>
      <c r="H27">
        <f t="shared" si="18"/>
        <v>2.1178036507860316</v>
      </c>
      <c r="I27">
        <f t="shared" si="19"/>
        <v>18.32070284754952</v>
      </c>
      <c r="J27">
        <f t="shared" si="3"/>
        <v>18.184143106699484</v>
      </c>
      <c r="K27">
        <f t="shared" si="20"/>
        <v>2.2327320267516755</v>
      </c>
      <c r="L27">
        <f t="shared" si="21"/>
        <v>19.21752695321748</v>
      </c>
      <c r="M27">
        <f t="shared" si="4"/>
        <v>19.07428242147939</v>
      </c>
      <c r="N27">
        <f t="shared" si="22"/>
        <v>2.3420273916593386</v>
      </c>
      <c r="O27">
        <f t="shared" si="23"/>
        <v>20.074325183354773</v>
      </c>
      <c r="P27">
        <f t="shared" si="5"/>
        <v>19.924694207535257</v>
      </c>
      <c r="Q27">
        <f t="shared" si="24"/>
        <v>2.446444829396863</v>
      </c>
      <c r="R27">
        <f t="shared" si="25"/>
        <v>21.686606703353434</v>
      </c>
      <c r="S27">
        <f t="shared" si="6"/>
        <v>21.524958025572346</v>
      </c>
      <c r="T27">
        <f t="shared" si="26"/>
        <v>2.642932519623353</v>
      </c>
      <c r="U27">
        <f t="shared" si="27"/>
        <v>23.187050028944963</v>
      </c>
      <c r="V27">
        <f t="shared" si="7"/>
        <v>23.014217274144126</v>
      </c>
      <c r="W27">
        <f t="shared" si="28"/>
        <v>2.8257905625298285</v>
      </c>
      <c r="X27">
        <f t="shared" si="29"/>
        <v>24.596131154790566</v>
      </c>
      <c r="Y27">
        <f t="shared" si="8"/>
        <v>24.4127953229526</v>
      </c>
      <c r="Z27">
        <f t="shared" si="30"/>
        <v>2.997514354141218</v>
      </c>
      <c r="AA27">
        <f t="shared" si="31"/>
        <v>25.928749420720656</v>
      </c>
      <c r="AB27">
        <f t="shared" si="9"/>
        <v>25.735480454408442</v>
      </c>
      <c r="AC27">
        <f t="shared" si="32"/>
        <v>3.159919667219824</v>
      </c>
      <c r="AD27">
        <f t="shared" si="33"/>
        <v>11.561012784856757</v>
      </c>
      <c r="AE27">
        <f t="shared" si="10"/>
        <v>11.474838748685697</v>
      </c>
      <c r="AF27">
        <f t="shared" si="34"/>
        <v>1.4089330371890085</v>
      </c>
      <c r="AG27">
        <f t="shared" si="35"/>
        <v>10.330772725990848</v>
      </c>
      <c r="AH27">
        <f t="shared" si="11"/>
        <v>10.253768712663344</v>
      </c>
      <c r="AI27">
        <f t="shared" si="36"/>
        <v>1.2590044889843102</v>
      </c>
      <c r="AJ27">
        <f t="shared" si="37"/>
        <v>7.270526949608698</v>
      </c>
      <c r="AK27">
        <f t="shared" si="12"/>
        <v>7.2163335442386325</v>
      </c>
      <c r="AL27">
        <f t="shared" si="38"/>
        <v>0.8860543455582417</v>
      </c>
      <c r="AM27">
        <f t="shared" si="39"/>
        <v>3.5302032351790773</v>
      </c>
      <c r="AN27">
        <f t="shared" si="13"/>
        <v>3.503889635588738</v>
      </c>
      <c r="AO27">
        <f t="shared" si="40"/>
        <v>0.4302235503580016</v>
      </c>
      <c r="AP27">
        <f t="shared" si="41"/>
        <v>13.192999805007915</v>
      </c>
      <c r="AQ27">
        <f t="shared" si="14"/>
        <v>13.094661185065318</v>
      </c>
      <c r="AR27">
        <f t="shared" si="42"/>
        <v>1.6078222237805533</v>
      </c>
      <c r="AS27">
        <f t="shared" si="43"/>
        <v>14.644229959211117</v>
      </c>
      <c r="AT27">
        <f t="shared" si="15"/>
        <v>14.535074089765548</v>
      </c>
      <c r="AU27">
        <f t="shared" si="45"/>
        <v>1.7846826898030483</v>
      </c>
    </row>
    <row r="28" spans="1:47" s="2" customFormat="1" ht="12.75">
      <c r="A28">
        <v>8</v>
      </c>
      <c r="B28">
        <f t="shared" si="0"/>
        <v>0.13962634015954636</v>
      </c>
      <c r="C28">
        <f t="shared" si="16"/>
        <v>14.335587026203678</v>
      </c>
      <c r="D28">
        <f t="shared" si="1"/>
        <v>14.196074078715428</v>
      </c>
      <c r="E28">
        <f>C28*SIN($B28)</f>
        <v>1.9951281005196486</v>
      </c>
      <c r="F28">
        <f t="shared" si="17"/>
        <v>15.209316175586927</v>
      </c>
      <c r="G28">
        <f t="shared" si="2"/>
        <v>15.061300156078394</v>
      </c>
      <c r="H28">
        <f t="shared" si="18"/>
        <v>2.1167276956385157</v>
      </c>
      <c r="I28">
        <f t="shared" si="19"/>
        <v>16.035508774968168</v>
      </c>
      <c r="J28">
        <f t="shared" si="3"/>
        <v>15.879452305876233</v>
      </c>
      <c r="K28">
        <f t="shared" si="20"/>
        <v>2.23171148168466</v>
      </c>
      <c r="L28">
        <f t="shared" si="21"/>
        <v>16.821170732597423</v>
      </c>
      <c r="M28">
        <f t="shared" si="4"/>
        <v>16.657468255341477</v>
      </c>
      <c r="N28">
        <f t="shared" si="22"/>
        <v>2.341054492634279</v>
      </c>
      <c r="O28">
        <f t="shared" si="23"/>
        <v>17.57173946876925</v>
      </c>
      <c r="P28">
        <f t="shared" si="5"/>
        <v>17.40073250816815</v>
      </c>
      <c r="Q28">
        <f t="shared" si="24"/>
        <v>2.4455134711309894</v>
      </c>
      <c r="R28">
        <f t="shared" si="25"/>
        <v>18.984059477480706</v>
      </c>
      <c r="S28">
        <f t="shared" si="6"/>
        <v>18.799307915639925</v>
      </c>
      <c r="T28">
        <f t="shared" si="26"/>
        <v>2.6420704262913093</v>
      </c>
      <c r="U28">
        <f t="shared" si="27"/>
        <v>20.298349699686103</v>
      </c>
      <c r="V28">
        <f t="shared" si="7"/>
        <v>20.100807555749192</v>
      </c>
      <c r="W28">
        <f t="shared" si="28"/>
        <v>2.824984272077128</v>
      </c>
      <c r="X28">
        <f t="shared" si="29"/>
        <v>21.532568049746615</v>
      </c>
      <c r="Y28">
        <f t="shared" si="8"/>
        <v>21.323014577669024</v>
      </c>
      <c r="Z28">
        <f t="shared" si="30"/>
        <v>2.996754267116865</v>
      </c>
      <c r="AA28">
        <f t="shared" si="31"/>
        <v>22.699779142167678</v>
      </c>
      <c r="AB28">
        <f t="shared" si="9"/>
        <v>22.478866451974568</v>
      </c>
      <c r="AC28">
        <f t="shared" si="32"/>
        <v>3.15919865432409</v>
      </c>
      <c r="AD28">
        <f t="shared" si="33"/>
        <v>10.111977196049015</v>
      </c>
      <c r="AE28">
        <f t="shared" si="10"/>
        <v>10.013568129090258</v>
      </c>
      <c r="AF28">
        <f t="shared" si="34"/>
        <v>1.4073152232116088</v>
      </c>
      <c r="AG28">
        <f t="shared" si="35"/>
        <v>9.033309930414573</v>
      </c>
      <c r="AH28">
        <f t="shared" si="11"/>
        <v>8.945398379135689</v>
      </c>
      <c r="AI28">
        <f t="shared" si="36"/>
        <v>1.257193754949149</v>
      </c>
      <c r="AJ28">
        <f t="shared" si="37"/>
        <v>6.348062639100923</v>
      </c>
      <c r="AK28">
        <f t="shared" si="12"/>
        <v>6.286283729872987</v>
      </c>
      <c r="AL28">
        <f t="shared" si="38"/>
        <v>0.8834795625724122</v>
      </c>
      <c r="AM28">
        <f t="shared" si="39"/>
        <v>3.0529997540477805</v>
      </c>
      <c r="AN28">
        <f t="shared" si="13"/>
        <v>3.023288170309385</v>
      </c>
      <c r="AO28">
        <f t="shared" si="40"/>
        <v>0.4248954430011467</v>
      </c>
      <c r="AP28">
        <f t="shared" si="41"/>
        <v>11.542494296517908</v>
      </c>
      <c r="AQ28">
        <f t="shared" si="14"/>
        <v>11.43016353547338</v>
      </c>
      <c r="AR28">
        <f t="shared" si="42"/>
        <v>1.6064047240602664</v>
      </c>
      <c r="AS28">
        <f t="shared" si="43"/>
        <v>12.814299292465492</v>
      </c>
      <c r="AT28">
        <f t="shared" si="15"/>
        <v>12.689591412626275</v>
      </c>
      <c r="AU28">
        <f t="shared" si="45"/>
        <v>1.783405769162795</v>
      </c>
    </row>
    <row r="29" spans="1:47" ht="12.75">
      <c r="A29">
        <v>9</v>
      </c>
      <c r="B29">
        <f t="shared" si="0"/>
        <v>0.15707963267948966</v>
      </c>
      <c r="C29">
        <f t="shared" si="16"/>
        <v>12.745494843182374</v>
      </c>
      <c r="D29">
        <f t="shared" si="1"/>
        <v>12.588576651726685</v>
      </c>
      <c r="E29">
        <f t="shared" si="44"/>
        <v>1.993834667466256</v>
      </c>
      <c r="F29">
        <f t="shared" si="17"/>
        <v>13.523289832437934</v>
      </c>
      <c r="G29">
        <f t="shared" si="2"/>
        <v>13.356795693987722</v>
      </c>
      <c r="H29">
        <f t="shared" si="18"/>
        <v>2.1155086105214216</v>
      </c>
      <c r="I29">
        <f t="shared" si="19"/>
        <v>14.258720033251578</v>
      </c>
      <c r="J29">
        <f t="shared" si="3"/>
        <v>14.0831715286529</v>
      </c>
      <c r="K29">
        <f t="shared" si="20"/>
        <v>2.2305552405601334</v>
      </c>
      <c r="L29">
        <f t="shared" si="21"/>
        <v>14.958035502069801</v>
      </c>
      <c r="M29">
        <f t="shared" si="4"/>
        <v>14.77387726360248</v>
      </c>
      <c r="N29">
        <f t="shared" si="22"/>
        <v>2.3399522818190706</v>
      </c>
      <c r="O29">
        <f t="shared" si="23"/>
        <v>15.626085727901</v>
      </c>
      <c r="P29">
        <f t="shared" si="5"/>
        <v>15.433702682587905</v>
      </c>
      <c r="Q29">
        <f t="shared" si="24"/>
        <v>2.4444583615169795</v>
      </c>
      <c r="R29">
        <f t="shared" si="25"/>
        <v>16.88306883729296</v>
      </c>
      <c r="S29">
        <f t="shared" si="6"/>
        <v>16.675210244059365</v>
      </c>
      <c r="T29">
        <f t="shared" si="26"/>
        <v>2.6410938417993166</v>
      </c>
      <c r="U29">
        <f t="shared" si="27"/>
        <v>18.05274138611181</v>
      </c>
      <c r="V29">
        <f t="shared" si="7"/>
        <v>17.83048218284194</v>
      </c>
      <c r="W29">
        <f t="shared" si="28"/>
        <v>2.8240709412460365</v>
      </c>
      <c r="X29">
        <f t="shared" si="29"/>
        <v>19.151107794143282</v>
      </c>
      <c r="Y29">
        <f t="shared" si="8"/>
        <v>18.915325877755986</v>
      </c>
      <c r="Z29">
        <f t="shared" si="30"/>
        <v>2.9958933027046</v>
      </c>
      <c r="AA29">
        <f t="shared" si="31"/>
        <v>20.189809011775147</v>
      </c>
      <c r="AB29">
        <f t="shared" si="9"/>
        <v>19.941238959772953</v>
      </c>
      <c r="AC29">
        <f t="shared" si="32"/>
        <v>3.1583819720214774</v>
      </c>
      <c r="AD29">
        <f t="shared" si="33"/>
        <v>8.984471181959776</v>
      </c>
      <c r="AE29">
        <f t="shared" si="10"/>
        <v>8.873857432834688</v>
      </c>
      <c r="AF29">
        <f t="shared" si="34"/>
        <v>1.4054809430192483</v>
      </c>
      <c r="AG29">
        <f t="shared" si="35"/>
        <v>8.023424402575321</v>
      </c>
      <c r="AH29">
        <f t="shared" si="11"/>
        <v>7.9246427340701535</v>
      </c>
      <c r="AI29">
        <f t="shared" si="36"/>
        <v>1.2551401042076042</v>
      </c>
      <c r="AJ29">
        <f t="shared" si="37"/>
        <v>5.62890509713852</v>
      </c>
      <c r="AK29">
        <f t="shared" si="12"/>
        <v>5.559603934760258</v>
      </c>
      <c r="AL29">
        <f t="shared" si="38"/>
        <v>0.8805547576330931</v>
      </c>
      <c r="AM29">
        <f t="shared" si="39"/>
        <v>2.6770315050733293</v>
      </c>
      <c r="AN29">
        <f t="shared" si="13"/>
        <v>2.6440728049667808</v>
      </c>
      <c r="AO29">
        <f t="shared" si="40"/>
        <v>0.41877999139199035</v>
      </c>
      <c r="AP29">
        <f t="shared" si="41"/>
        <v>10.258596265225693</v>
      </c>
      <c r="AQ29">
        <f t="shared" si="14"/>
        <v>10.132295922036242</v>
      </c>
      <c r="AR29">
        <f t="shared" si="42"/>
        <v>1.6047980188142916</v>
      </c>
      <c r="AS29">
        <f t="shared" si="43"/>
        <v>11.391087404033883</v>
      </c>
      <c r="AT29">
        <f t="shared" si="15"/>
        <v>11.2508442156644</v>
      </c>
      <c r="AU29">
        <f t="shared" si="45"/>
        <v>1.7819586642765526</v>
      </c>
    </row>
    <row r="30" spans="1:47" ht="12.75">
      <c r="A30">
        <v>10</v>
      </c>
      <c r="B30">
        <f>A30*PI()/180</f>
        <v>0.17453292519943295</v>
      </c>
      <c r="C30">
        <f t="shared" si="16"/>
        <v>11.473713245669856</v>
      </c>
      <c r="D30">
        <f t="shared" si="1"/>
        <v>11.29940176017454</v>
      </c>
      <c r="E30">
        <f t="shared" si="44"/>
        <v>1.992389396183491</v>
      </c>
      <c r="F30">
        <f t="shared" si="17"/>
        <v>12.17488457368788</v>
      </c>
      <c r="G30">
        <f t="shared" si="2"/>
        <v>11.989920720196555</v>
      </c>
      <c r="H30">
        <f t="shared" si="18"/>
        <v>2.1141465195261224</v>
      </c>
      <c r="I30">
        <f t="shared" si="19"/>
        <v>12.837816524681536</v>
      </c>
      <c r="J30">
        <f t="shared" si="3"/>
        <v>12.642781245254616</v>
      </c>
      <c r="K30">
        <f t="shared" si="20"/>
        <v>2.2292634447333532</v>
      </c>
      <c r="L30">
        <f t="shared" si="21"/>
        <v>13.468156958550397</v>
      </c>
      <c r="M30">
        <f t="shared" si="4"/>
        <v>13.26354539156575</v>
      </c>
      <c r="N30">
        <f t="shared" si="22"/>
        <v>2.3387209123844634</v>
      </c>
      <c r="O30">
        <f t="shared" si="23"/>
        <v>14.070286798744105</v>
      </c>
      <c r="P30">
        <f t="shared" si="5"/>
        <v>13.856527526508515</v>
      </c>
      <c r="Q30">
        <f t="shared" si="24"/>
        <v>2.443279661852981</v>
      </c>
      <c r="R30">
        <f t="shared" si="25"/>
        <v>15.203170987542006</v>
      </c>
      <c r="S30">
        <f t="shared" si="6"/>
        <v>14.972200658901635</v>
      </c>
      <c r="T30">
        <f t="shared" si="26"/>
        <v>2.640002936745415</v>
      </c>
      <c r="U30">
        <f t="shared" si="27"/>
        <v>16.25730129984572</v>
      </c>
      <c r="V30">
        <f t="shared" si="7"/>
        <v>16.010316363143513</v>
      </c>
      <c r="W30">
        <f t="shared" si="28"/>
        <v>2.8230507445004274</v>
      </c>
      <c r="X30">
        <f t="shared" si="29"/>
        <v>17.247123906074652</v>
      </c>
      <c r="Y30">
        <f t="shared" si="8"/>
        <v>16.985101339864514</v>
      </c>
      <c r="Z30">
        <f t="shared" si="30"/>
        <v>2.9949316362856124</v>
      </c>
      <c r="AA30">
        <f t="shared" si="31"/>
        <v>18.183143856578216</v>
      </c>
      <c r="AB30">
        <f t="shared" si="9"/>
        <v>17.90690104409453</v>
      </c>
      <c r="AC30">
        <f t="shared" si="32"/>
        <v>3.1574697949504467</v>
      </c>
      <c r="AD30">
        <f t="shared" si="33"/>
        <v>8.082030728029137</v>
      </c>
      <c r="AE30">
        <f t="shared" si="10"/>
        <v>7.959246521045994</v>
      </c>
      <c r="AF30">
        <f t="shared" si="34"/>
        <v>1.4034299077703938</v>
      </c>
      <c r="AG30">
        <f t="shared" si="35"/>
        <v>7.214835112308294</v>
      </c>
      <c r="AH30">
        <f t="shared" si="11"/>
        <v>7.105225555305912</v>
      </c>
      <c r="AI30">
        <f t="shared" si="36"/>
        <v>1.2528429694197178</v>
      </c>
      <c r="AJ30">
        <f t="shared" si="37"/>
        <v>5.052038768237585</v>
      </c>
      <c r="AK30">
        <f t="shared" si="12"/>
        <v>4.97528694747862</v>
      </c>
      <c r="AL30">
        <f t="shared" si="38"/>
        <v>0.87727732560714</v>
      </c>
      <c r="AM30">
        <f t="shared" si="39"/>
        <v>2.371715250458983</v>
      </c>
      <c r="AN30">
        <f t="shared" si="13"/>
        <v>2.335683566589297</v>
      </c>
      <c r="AO30">
        <f t="shared" si="40"/>
        <v>0.41184403118706964</v>
      </c>
      <c r="AP30">
        <f t="shared" si="41"/>
        <v>9.231320770903965</v>
      </c>
      <c r="AQ30">
        <f t="shared" si="14"/>
        <v>9.091076265728857</v>
      </c>
      <c r="AR30">
        <f t="shared" si="42"/>
        <v>1.603002029326356</v>
      </c>
      <c r="AS30">
        <f t="shared" si="43"/>
        <v>10.252577513086102</v>
      </c>
      <c r="AT30">
        <f t="shared" si="15"/>
        <v>10.096817823245816</v>
      </c>
      <c r="AU30">
        <f t="shared" si="45"/>
        <v>1.7803414015363501</v>
      </c>
    </row>
    <row r="31" spans="1:47" ht="12.75">
      <c r="A31">
        <v>15</v>
      </c>
      <c r="B31">
        <f aca="true" t="shared" si="46" ref="B31:B68">A31*PI()/180</f>
        <v>0.2617993877991494</v>
      </c>
      <c r="C31">
        <f t="shared" si="16"/>
        <v>7.661297575540389</v>
      </c>
      <c r="D31">
        <f t="shared" si="1"/>
        <v>7.400245191100286</v>
      </c>
      <c r="E31">
        <f t="shared" si="44"/>
        <v>1.9828897227476208</v>
      </c>
      <c r="F31">
        <f t="shared" si="17"/>
        <v>8.13385407762635</v>
      </c>
      <c r="G31">
        <f t="shared" si="2"/>
        <v>7.856699720845939</v>
      </c>
      <c r="H31">
        <f t="shared" si="18"/>
        <v>2.1051963453744964</v>
      </c>
      <c r="I31">
        <f t="shared" si="19"/>
        <v>8.580424451695647</v>
      </c>
      <c r="J31">
        <f t="shared" si="3"/>
        <v>8.288053578415044</v>
      </c>
      <c r="K31">
        <f t="shared" si="20"/>
        <v>2.2207772631621876</v>
      </c>
      <c r="L31">
        <f t="shared" si="21"/>
        <v>9.004875645248763</v>
      </c>
      <c r="M31">
        <f t="shared" si="4"/>
        <v>8.69804194826722</v>
      </c>
      <c r="N31">
        <f t="shared" si="22"/>
        <v>2.33063331577023</v>
      </c>
      <c r="O31">
        <f t="shared" si="23"/>
        <v>9.410201220034143</v>
      </c>
      <c r="P31">
        <f t="shared" si="5"/>
        <v>9.089556389007878</v>
      </c>
      <c r="Q31">
        <f t="shared" si="24"/>
        <v>2.4355392939918126</v>
      </c>
      <c r="R31">
        <f t="shared" si="25"/>
        <v>10.172516415902585</v>
      </c>
      <c r="S31">
        <f t="shared" si="6"/>
        <v>9.825896324469817</v>
      </c>
      <c r="T31">
        <f t="shared" si="26"/>
        <v>2.632840985053624</v>
      </c>
      <c r="U31">
        <f t="shared" si="27"/>
        <v>10.881557492477034</v>
      </c>
      <c r="V31">
        <f t="shared" si="7"/>
        <v>10.510777412232882</v>
      </c>
      <c r="W31">
        <f t="shared" si="28"/>
        <v>2.816354319431086</v>
      </c>
      <c r="X31">
        <f t="shared" si="29"/>
        <v>11.54714236044393</v>
      </c>
      <c r="Y31">
        <f t="shared" si="8"/>
        <v>11.153683025789306</v>
      </c>
      <c r="Z31">
        <f t="shared" si="30"/>
        <v>2.988620359392965</v>
      </c>
      <c r="AA31">
        <f t="shared" si="31"/>
        <v>12.176399300393944</v>
      </c>
      <c r="AB31">
        <f t="shared" si="9"/>
        <v>11.761498555458655</v>
      </c>
      <c r="AC31">
        <f t="shared" si="32"/>
        <v>3.1514840397149624</v>
      </c>
      <c r="AD31">
        <f t="shared" si="33"/>
        <v>5.370202424530199</v>
      </c>
      <c r="AE31">
        <f t="shared" si="10"/>
        <v>5.187217214253891</v>
      </c>
      <c r="AF31">
        <f t="shared" si="34"/>
        <v>1.3899106635241478</v>
      </c>
      <c r="AG31">
        <f t="shared" si="35"/>
        <v>4.782028104091382</v>
      </c>
      <c r="AH31">
        <f t="shared" si="11"/>
        <v>4.619084447782015</v>
      </c>
      <c r="AI31">
        <f t="shared" si="36"/>
        <v>1.2376799475543492</v>
      </c>
      <c r="AJ31">
        <f t="shared" si="37"/>
        <v>3.305333599517515</v>
      </c>
      <c r="AK31">
        <f t="shared" si="12"/>
        <v>3.1927070882749757</v>
      </c>
      <c r="AL31">
        <f t="shared" si="38"/>
        <v>0.8554832859724009</v>
      </c>
      <c r="AM31">
        <f t="shared" si="39"/>
        <v>1.402964100016142</v>
      </c>
      <c r="AN31">
        <f t="shared" si="13"/>
        <v>1.3551592575619908</v>
      </c>
      <c r="AO31">
        <f t="shared" si="40"/>
        <v>0.36311382867929526</v>
      </c>
      <c r="AP31">
        <f t="shared" si="41"/>
        <v>6.147844827140267</v>
      </c>
      <c r="AQ31">
        <f t="shared" si="14"/>
        <v>5.938362094552437</v>
      </c>
      <c r="AR31">
        <f t="shared" si="42"/>
        <v>1.5911793275989154</v>
      </c>
      <c r="AS31">
        <f t="shared" si="43"/>
        <v>6.837610544390536</v>
      </c>
      <c r="AT31">
        <f t="shared" si="15"/>
        <v>6.604624614933274</v>
      </c>
      <c r="AU31">
        <f t="shared" si="45"/>
        <v>1.7697038318820855</v>
      </c>
    </row>
    <row r="32" spans="1:47" ht="12.75">
      <c r="A32">
        <v>20</v>
      </c>
      <c r="B32">
        <f t="shared" si="46"/>
        <v>0.3490658503988659</v>
      </c>
      <c r="C32">
        <f t="shared" si="16"/>
        <v>5.758770483143634</v>
      </c>
      <c r="D32">
        <f t="shared" si="1"/>
        <v>5.4114741278097735</v>
      </c>
      <c r="E32">
        <f t="shared" si="44"/>
        <v>1.969615506024416</v>
      </c>
      <c r="F32">
        <f t="shared" si="17"/>
        <v>6.118639845809923</v>
      </c>
      <c r="G32">
        <f t="shared" si="2"/>
        <v>5.749640712354213</v>
      </c>
      <c r="H32">
        <f t="shared" si="18"/>
        <v>2.0926980770220576</v>
      </c>
      <c r="I32">
        <f t="shared" si="19"/>
        <v>6.458488185940995</v>
      </c>
      <c r="J32">
        <f t="shared" si="3"/>
        <v>6.068993689761721</v>
      </c>
      <c r="K32">
        <f t="shared" si="20"/>
        <v>2.208933055022677</v>
      </c>
      <c r="L32">
        <f t="shared" si="21"/>
        <v>6.781326251784817</v>
      </c>
      <c r="M32">
        <f t="shared" si="4"/>
        <v>6.372362237943956</v>
      </c>
      <c r="N32">
        <f t="shared" si="22"/>
        <v>2.319350176573563</v>
      </c>
      <c r="O32">
        <f t="shared" si="23"/>
        <v>7.089478247258569</v>
      </c>
      <c r="P32">
        <f t="shared" si="5"/>
        <v>6.661930394171093</v>
      </c>
      <c r="Q32">
        <f t="shared" si="24"/>
        <v>2.4247443662315864</v>
      </c>
      <c r="R32">
        <f t="shared" si="25"/>
        <v>7.668724404277771</v>
      </c>
      <c r="S32">
        <f t="shared" si="6"/>
        <v>7.206243733540633</v>
      </c>
      <c r="T32">
        <f t="shared" si="26"/>
        <v>2.6228582198761368</v>
      </c>
      <c r="U32">
        <f t="shared" si="27"/>
        <v>8.207189906367372</v>
      </c>
      <c r="V32">
        <f t="shared" si="7"/>
        <v>7.71223579240201</v>
      </c>
      <c r="W32">
        <f t="shared" si="28"/>
        <v>2.8070242680767503</v>
      </c>
      <c r="X32">
        <f t="shared" si="29"/>
        <v>8.712439286996009</v>
      </c>
      <c r="Y32">
        <f t="shared" si="8"/>
        <v>8.18701490703539</v>
      </c>
      <c r="Z32">
        <f t="shared" si="30"/>
        <v>2.979829733654562</v>
      </c>
      <c r="AA32">
        <f t="shared" si="31"/>
        <v>9.18995269302321</v>
      </c>
      <c r="AB32">
        <f t="shared" si="9"/>
        <v>8.635730731005497</v>
      </c>
      <c r="AC32">
        <f t="shared" si="32"/>
        <v>3.1431489372239136</v>
      </c>
      <c r="AD32">
        <f t="shared" si="33"/>
        <v>4.008263107219921</v>
      </c>
      <c r="AE32">
        <f t="shared" si="10"/>
        <v>3.7665352640229566</v>
      </c>
      <c r="AF32">
        <f t="shared" si="34"/>
        <v>1.3709067224183478</v>
      </c>
      <c r="AG32">
        <f t="shared" si="35"/>
        <v>3.556222752940975</v>
      </c>
      <c r="AH32">
        <f t="shared" si="11"/>
        <v>3.3417562788095827</v>
      </c>
      <c r="AI32">
        <f t="shared" si="36"/>
        <v>1.2162998156588765</v>
      </c>
      <c r="AJ32">
        <f t="shared" si="37"/>
        <v>2.4099407735885676</v>
      </c>
      <c r="AK32">
        <f t="shared" si="12"/>
        <v>2.264603561472261</v>
      </c>
      <c r="AL32">
        <f t="shared" si="38"/>
        <v>0.8242482887891348</v>
      </c>
      <c r="AM32">
        <f t="shared" si="39"/>
        <v>0.8237931961098265</v>
      </c>
      <c r="AN32">
        <f t="shared" si="13"/>
        <v>0.7741123874380427</v>
      </c>
      <c r="AO32">
        <f t="shared" si="40"/>
        <v>0.2817538670041936</v>
      </c>
      <c r="AP32">
        <f t="shared" si="41"/>
        <v>4.603841052745861</v>
      </c>
      <c r="AQ32">
        <f t="shared" si="14"/>
        <v>4.3261954645365135</v>
      </c>
      <c r="AR32">
        <f t="shared" si="42"/>
        <v>1.574606376708737</v>
      </c>
      <c r="AS32">
        <f t="shared" si="43"/>
        <v>5.130743780505506</v>
      </c>
      <c r="AT32">
        <f t="shared" si="15"/>
        <v>4.821322069684219</v>
      </c>
      <c r="AU32">
        <f t="shared" si="45"/>
        <v>1.7548177231757767</v>
      </c>
    </row>
    <row r="33" spans="1:47" ht="12.75">
      <c r="A33">
        <v>25</v>
      </c>
      <c r="B33">
        <f t="shared" si="46"/>
        <v>0.4363323129985824</v>
      </c>
      <c r="C33">
        <f t="shared" si="16"/>
        <v>4.620226315345299</v>
      </c>
      <c r="D33">
        <f t="shared" si="1"/>
        <v>4.187347087469093</v>
      </c>
      <c r="E33">
        <f t="shared" si="44"/>
        <v>1.952592014239867</v>
      </c>
      <c r="F33">
        <f t="shared" si="17"/>
        <v>4.913852477544059</v>
      </c>
      <c r="G33">
        <f t="shared" si="2"/>
        <v>4.453462764747515</v>
      </c>
      <c r="H33">
        <f t="shared" si="18"/>
        <v>2.0766837925098995</v>
      </c>
      <c r="I33">
        <f t="shared" si="19"/>
        <v>5.190895985966448</v>
      </c>
      <c r="J33">
        <f t="shared" si="3"/>
        <v>4.7045494537786805</v>
      </c>
      <c r="K33">
        <f t="shared" si="20"/>
        <v>2.1937674384659145</v>
      </c>
      <c r="L33">
        <f t="shared" si="21"/>
        <v>5.453884496684843</v>
      </c>
      <c r="M33">
        <f t="shared" si="4"/>
        <v>4.942897988943933</v>
      </c>
      <c r="N33">
        <f t="shared" si="22"/>
        <v>2.3049111857234976</v>
      </c>
      <c r="O33">
        <f t="shared" si="23"/>
        <v>5.704762139584434</v>
      </c>
      <c r="P33">
        <f t="shared" si="5"/>
        <v>5.170270350297233</v>
      </c>
      <c r="Q33">
        <f t="shared" si="24"/>
        <v>2.410936659075327</v>
      </c>
      <c r="R33">
        <f t="shared" si="25"/>
        <v>6.176019834921951</v>
      </c>
      <c r="S33">
        <f t="shared" si="6"/>
        <v>5.59737486928257</v>
      </c>
      <c r="T33">
        <f t="shared" si="26"/>
        <v>2.6100987671107965</v>
      </c>
      <c r="U33">
        <f t="shared" si="27"/>
        <v>6.613783405393826</v>
      </c>
      <c r="V33">
        <f t="shared" si="7"/>
        <v>5.994123402082197</v>
      </c>
      <c r="W33">
        <f t="shared" si="28"/>
        <v>2.7951056463170225</v>
      </c>
      <c r="X33">
        <f t="shared" si="29"/>
        <v>7.024317822078963</v>
      </c>
      <c r="Y33">
        <f t="shared" si="8"/>
        <v>6.3661939407704855</v>
      </c>
      <c r="Z33">
        <f t="shared" si="30"/>
        <v>2.968604987881227</v>
      </c>
      <c r="AA33">
        <f t="shared" si="31"/>
        <v>7.412148865051858</v>
      </c>
      <c r="AB33">
        <f t="shared" si="9"/>
        <v>6.717688235071366</v>
      </c>
      <c r="AC33">
        <f t="shared" si="32"/>
        <v>3.1325094691115143</v>
      </c>
      <c r="AD33">
        <f t="shared" si="33"/>
        <v>3.1856979362115316</v>
      </c>
      <c r="AE33">
        <f t="shared" si="10"/>
        <v>2.887222846735096</v>
      </c>
      <c r="AF33">
        <f t="shared" si="34"/>
        <v>1.3463341242326512</v>
      </c>
      <c r="AG33">
        <f t="shared" si="35"/>
        <v>2.812313525895905</v>
      </c>
      <c r="AH33">
        <f t="shared" si="11"/>
        <v>2.548821648107956</v>
      </c>
      <c r="AI33">
        <f t="shared" si="36"/>
        <v>1.188535053783985</v>
      </c>
      <c r="AJ33">
        <f t="shared" si="37"/>
        <v>1.852020362265584</v>
      </c>
      <c r="AK33">
        <f t="shared" si="12"/>
        <v>1.6785004760717361</v>
      </c>
      <c r="AL33">
        <f t="shared" si="38"/>
        <v>0.7826976262090616</v>
      </c>
      <c r="AM33">
        <f t="shared" si="39"/>
        <v>0.2657695674420053</v>
      </c>
      <c r="AN33">
        <f t="shared" si="13"/>
        <v>0.24086902853005152</v>
      </c>
      <c r="AO33">
        <f t="shared" si="40"/>
        <v>0.11231907261591786</v>
      </c>
      <c r="AP33">
        <f t="shared" si="41"/>
        <v>3.6753254685878427</v>
      </c>
      <c r="AQ33">
        <f t="shared" si="14"/>
        <v>3.330976092075286</v>
      </c>
      <c r="AR33">
        <f t="shared" si="42"/>
        <v>1.5532596608659157</v>
      </c>
      <c r="AS33">
        <f t="shared" si="43"/>
        <v>4.106989561627651</v>
      </c>
      <c r="AT33">
        <f t="shared" si="15"/>
        <v>3.7221966209813773</v>
      </c>
      <c r="AU33">
        <f t="shared" si="45"/>
        <v>1.735688789522275</v>
      </c>
    </row>
    <row r="34" spans="1:47" ht="12.75">
      <c r="A34">
        <v>30</v>
      </c>
      <c r="B34">
        <f t="shared" si="46"/>
        <v>0.5235987755982988</v>
      </c>
      <c r="C34">
        <f t="shared" si="16"/>
        <v>3.8637033051562737</v>
      </c>
      <c r="D34">
        <f t="shared" si="1"/>
        <v>3.346065214951232</v>
      </c>
      <c r="E34">
        <f t="shared" si="44"/>
        <v>1.9318516525781366</v>
      </c>
      <c r="F34">
        <f t="shared" si="17"/>
        <v>4.114389776172831</v>
      </c>
      <c r="G34">
        <f t="shared" si="2"/>
        <v>3.5631660672366423</v>
      </c>
      <c r="H34">
        <f t="shared" si="18"/>
        <v>2.057194888086415</v>
      </c>
      <c r="I34">
        <f t="shared" si="19"/>
        <v>4.350655494322151</v>
      </c>
      <c r="J34">
        <f t="shared" si="3"/>
        <v>3.7677781811973277</v>
      </c>
      <c r="K34">
        <f t="shared" si="20"/>
        <v>2.175327747161075</v>
      </c>
      <c r="L34">
        <f t="shared" si="21"/>
        <v>4.57473531805672</v>
      </c>
      <c r="M34">
        <f t="shared" si="4"/>
        <v>3.9618370010270034</v>
      </c>
      <c r="N34">
        <f t="shared" si="22"/>
        <v>2.2873676590283596</v>
      </c>
      <c r="O34">
        <f t="shared" si="23"/>
        <v>4.788340341942657</v>
      </c>
      <c r="P34">
        <f t="shared" si="5"/>
        <v>4.146824378088207</v>
      </c>
      <c r="Q34">
        <f t="shared" si="24"/>
        <v>2.394170170971328</v>
      </c>
      <c r="R34">
        <f t="shared" si="25"/>
        <v>5.189239176437671</v>
      </c>
      <c r="S34">
        <f t="shared" si="6"/>
        <v>4.494012953108462</v>
      </c>
      <c r="T34">
        <f t="shared" si="26"/>
        <v>2.594619588218835</v>
      </c>
      <c r="U34">
        <f t="shared" si="27"/>
        <v>5.561313085079415</v>
      </c>
      <c r="V34">
        <f t="shared" si="7"/>
        <v>4.816238410077583</v>
      </c>
      <c r="W34">
        <f t="shared" si="28"/>
        <v>2.780656542539707</v>
      </c>
      <c r="X34">
        <f t="shared" si="29"/>
        <v>5.910008733519395</v>
      </c>
      <c r="Y34">
        <f t="shared" si="8"/>
        <v>5.118217699815693</v>
      </c>
      <c r="Z34">
        <f t="shared" si="30"/>
        <v>2.955004366759697</v>
      </c>
      <c r="AA34">
        <f t="shared" si="31"/>
        <v>6.23924700827556</v>
      </c>
      <c r="AB34">
        <f t="shared" si="9"/>
        <v>5.403346409652693</v>
      </c>
      <c r="AC34">
        <f t="shared" si="32"/>
        <v>3.1196235041377793</v>
      </c>
      <c r="AD34">
        <f t="shared" si="33"/>
        <v>2.6321480259049856</v>
      </c>
      <c r="AE34">
        <f t="shared" si="10"/>
        <v>2.2795070569547784</v>
      </c>
      <c r="AF34">
        <f t="shared" si="34"/>
        <v>1.3160740129524926</v>
      </c>
      <c r="AG34">
        <f t="shared" si="35"/>
        <v>2.3082901096429604</v>
      </c>
      <c r="AH34">
        <f t="shared" si="11"/>
        <v>1.999037874255171</v>
      </c>
      <c r="AI34">
        <f t="shared" si="36"/>
        <v>1.15414505482148</v>
      </c>
      <c r="AJ34">
        <f t="shared" si="37"/>
        <v>1.4588362588979993</v>
      </c>
      <c r="AK34">
        <f t="shared" si="12"/>
        <v>1.2633892601675198</v>
      </c>
      <c r="AL34">
        <f t="shared" si="38"/>
        <v>0.7294181294489995</v>
      </c>
      <c r="AM34" t="e">
        <f t="shared" si="39"/>
        <v>#NUM!</v>
      </c>
      <c r="AN34" t="e">
        <f t="shared" si="13"/>
        <v>#NUM!</v>
      </c>
      <c r="AO34" t="e">
        <f t="shared" si="40"/>
        <v>#NUM!</v>
      </c>
      <c r="AP34">
        <f t="shared" si="41"/>
        <v>3.0542107376989414</v>
      </c>
      <c r="AQ34">
        <f t="shared" si="14"/>
        <v>2.645024087358494</v>
      </c>
      <c r="AR34">
        <f t="shared" si="42"/>
        <v>1.5271053688494705</v>
      </c>
      <c r="AS34">
        <f t="shared" si="43"/>
        <v>3.424646438725538</v>
      </c>
      <c r="AT34">
        <f t="shared" si="15"/>
        <v>2.9658308149162242</v>
      </c>
      <c r="AU34">
        <f t="shared" si="45"/>
        <v>1.7123232193627689</v>
      </c>
    </row>
    <row r="35" spans="1:47" ht="12.75">
      <c r="A35">
        <v>35</v>
      </c>
      <c r="B35">
        <f t="shared" si="46"/>
        <v>0.6108652381980153</v>
      </c>
      <c r="C35">
        <f t="shared" si="16"/>
        <v>3.325509523423042</v>
      </c>
      <c r="D35">
        <f t="shared" si="1"/>
        <v>2.7240979244144956</v>
      </c>
      <c r="E35">
        <f t="shared" si="44"/>
        <v>1.9074339014964539</v>
      </c>
      <c r="F35">
        <f t="shared" si="17"/>
        <v>3.5466627912670368</v>
      </c>
      <c r="G35">
        <f t="shared" si="2"/>
        <v>2.905256075870095</v>
      </c>
      <c r="H35">
        <f t="shared" si="18"/>
        <v>2.0342822047538007</v>
      </c>
      <c r="I35">
        <f t="shared" si="19"/>
        <v>3.7548129540016797</v>
      </c>
      <c r="J35">
        <f t="shared" si="3"/>
        <v>3.075762707193264</v>
      </c>
      <c r="K35">
        <f t="shared" si="20"/>
        <v>2.1536722333210276</v>
      </c>
      <c r="L35">
        <f t="shared" si="21"/>
        <v>3.9520151421925958</v>
      </c>
      <c r="M35">
        <f t="shared" si="4"/>
        <v>3.2373012827881156</v>
      </c>
      <c r="N35">
        <f t="shared" si="22"/>
        <v>2.2667827616642016</v>
      </c>
      <c r="O35">
        <f t="shared" si="23"/>
        <v>4.139834181304886</v>
      </c>
      <c r="P35">
        <f t="shared" si="5"/>
        <v>3.3911536326333422</v>
      </c>
      <c r="Q35">
        <f t="shared" si="24"/>
        <v>2.3745113367971067</v>
      </c>
      <c r="R35">
        <f t="shared" si="25"/>
        <v>4.491974374132356</v>
      </c>
      <c r="S35">
        <f t="shared" si="6"/>
        <v>3.679609991464284</v>
      </c>
      <c r="T35">
        <f t="shared" si="26"/>
        <v>2.5764906536950574</v>
      </c>
      <c r="U35">
        <f t="shared" si="27"/>
        <v>4.818447935489523</v>
      </c>
      <c r="V35">
        <f t="shared" si="7"/>
        <v>3.947041476656315</v>
      </c>
      <c r="W35">
        <f t="shared" si="28"/>
        <v>2.763748195581136</v>
      </c>
      <c r="X35">
        <f t="shared" si="29"/>
        <v>5.124163076657956</v>
      </c>
      <c r="Y35">
        <f t="shared" si="8"/>
        <v>4.197468659514534</v>
      </c>
      <c r="Z35">
        <f t="shared" si="30"/>
        <v>2.9390991967910822</v>
      </c>
      <c r="AA35">
        <f t="shared" si="31"/>
        <v>5.4126383553075295</v>
      </c>
      <c r="AB35">
        <f t="shared" si="9"/>
        <v>4.433773773747169</v>
      </c>
      <c r="AC35">
        <f t="shared" si="32"/>
        <v>3.10456181909428</v>
      </c>
      <c r="AD35">
        <f t="shared" si="33"/>
        <v>2.2315465785088144</v>
      </c>
      <c r="AE35">
        <f t="shared" si="10"/>
        <v>1.8279759417116004</v>
      </c>
      <c r="AF35">
        <f t="shared" si="34"/>
        <v>1.2799625340524556</v>
      </c>
      <c r="AG35">
        <f t="shared" si="35"/>
        <v>1.9400921216245905</v>
      </c>
      <c r="AH35">
        <f t="shared" si="11"/>
        <v>1.5892304275377507</v>
      </c>
      <c r="AI35">
        <f t="shared" si="36"/>
        <v>1.112791125314173</v>
      </c>
      <c r="AJ35">
        <f t="shared" si="37"/>
        <v>1.1542409007917829</v>
      </c>
      <c r="AK35">
        <f t="shared" si="12"/>
        <v>0.9454987934855563</v>
      </c>
      <c r="AL35">
        <f t="shared" si="38"/>
        <v>0.6620453825667721</v>
      </c>
      <c r="AM35" t="e">
        <f t="shared" si="39"/>
        <v>#NUM!</v>
      </c>
      <c r="AN35" t="e">
        <f t="shared" si="13"/>
        <v>#NUM!</v>
      </c>
      <c r="AO35" t="e">
        <f t="shared" si="40"/>
        <v>#NUM!</v>
      </c>
      <c r="AP35">
        <f t="shared" si="41"/>
        <v>2.6083642708700183</v>
      </c>
      <c r="AQ35">
        <f t="shared" si="14"/>
        <v>2.136646924733541</v>
      </c>
      <c r="AR35">
        <f t="shared" si="42"/>
        <v>1.4960962831910196</v>
      </c>
      <c r="AS35">
        <f t="shared" si="43"/>
        <v>2.9372313846628026</v>
      </c>
      <c r="AT35">
        <f t="shared" si="15"/>
        <v>2.4060390932963207</v>
      </c>
      <c r="AU35">
        <f t="shared" si="45"/>
        <v>1.684726710353339</v>
      </c>
    </row>
    <row r="36" spans="1:47" ht="12.75">
      <c r="A36">
        <v>40</v>
      </c>
      <c r="B36">
        <f t="shared" si="46"/>
        <v>0.6981317007977318</v>
      </c>
      <c r="C36">
        <f t="shared" si="16"/>
        <v>2.923804400163087</v>
      </c>
      <c r="D36">
        <f t="shared" si="1"/>
        <v>2.23976411351175</v>
      </c>
      <c r="E36">
        <f t="shared" si="44"/>
        <v>1.8793852415718164</v>
      </c>
      <c r="F36">
        <f t="shared" si="17"/>
        <v>3.123903084787304</v>
      </c>
      <c r="G36">
        <f t="shared" si="2"/>
        <v>2.393048598943548</v>
      </c>
      <c r="H36">
        <f t="shared" si="18"/>
        <v>2.0080061967628375</v>
      </c>
      <c r="I36">
        <f t="shared" si="19"/>
        <v>3.3119342982423787</v>
      </c>
      <c r="J36">
        <f t="shared" si="3"/>
        <v>2.5370888651437262</v>
      </c>
      <c r="K36">
        <f t="shared" si="20"/>
        <v>2.1288703310060844</v>
      </c>
      <c r="L36">
        <f t="shared" si="21"/>
        <v>3.4898491527005637</v>
      </c>
      <c r="M36">
        <f t="shared" si="4"/>
        <v>2.6733795507497407</v>
      </c>
      <c r="N36">
        <f t="shared" si="22"/>
        <v>2.2432317950309897</v>
      </c>
      <c r="O36">
        <f t="shared" si="23"/>
        <v>3.659123586507491</v>
      </c>
      <c r="P36">
        <f t="shared" si="5"/>
        <v>2.8030512901296487</v>
      </c>
      <c r="Q36">
        <f t="shared" si="24"/>
        <v>2.352039303718787</v>
      </c>
      <c r="R36">
        <f t="shared" si="25"/>
        <v>3.9761114228347085</v>
      </c>
      <c r="S36">
        <f t="shared" si="6"/>
        <v>3.0458780606844216</v>
      </c>
      <c r="T36">
        <f t="shared" si="26"/>
        <v>2.555795157331267</v>
      </c>
      <c r="U36">
        <f t="shared" si="27"/>
        <v>4.269629805060136</v>
      </c>
      <c r="V36">
        <f t="shared" si="7"/>
        <v>3.2707261863414825</v>
      </c>
      <c r="W36">
        <f t="shared" si="28"/>
        <v>2.7444651366410096</v>
      </c>
      <c r="X36">
        <f t="shared" si="29"/>
        <v>4.544228790204017</v>
      </c>
      <c r="Y36">
        <f t="shared" si="8"/>
        <v>3.4810812129970636</v>
      </c>
      <c r="Z36">
        <f t="shared" si="30"/>
        <v>2.9209739619239943</v>
      </c>
      <c r="AA36">
        <f t="shared" si="31"/>
        <v>4.803154372199614</v>
      </c>
      <c r="AB36">
        <f t="shared" si="9"/>
        <v>3.6794297162661382</v>
      </c>
      <c r="AC36">
        <f t="shared" si="32"/>
        <v>3.0874081178616404</v>
      </c>
      <c r="AD36">
        <f t="shared" si="33"/>
        <v>1.9256372761999125</v>
      </c>
      <c r="AE36">
        <f t="shared" si="10"/>
        <v>1.4751237348957076</v>
      </c>
      <c r="AF36">
        <f t="shared" si="34"/>
        <v>1.23777578189184</v>
      </c>
      <c r="AG36">
        <f t="shared" si="35"/>
        <v>1.655284951090336</v>
      </c>
      <c r="AH36">
        <f t="shared" si="11"/>
        <v>1.2680218385612212</v>
      </c>
      <c r="AI36">
        <f t="shared" si="36"/>
        <v>1.0639966570614572</v>
      </c>
      <c r="AJ36">
        <f t="shared" si="37"/>
        <v>0.8965193633922086</v>
      </c>
      <c r="AK36">
        <f t="shared" si="12"/>
        <v>0.6867736764751652</v>
      </c>
      <c r="AL36">
        <f t="shared" si="38"/>
        <v>0.5762715386325756</v>
      </c>
      <c r="AM36" t="e">
        <f t="shared" si="39"/>
        <v>#NUM!</v>
      </c>
      <c r="AN36" t="e">
        <f t="shared" si="13"/>
        <v>#NUM!</v>
      </c>
      <c r="AO36" t="e">
        <f t="shared" si="40"/>
        <v>#NUM!</v>
      </c>
      <c r="AP36">
        <f t="shared" si="41"/>
        <v>2.2716172421355103</v>
      </c>
      <c r="AQ36">
        <f t="shared" si="14"/>
        <v>1.7401597652311656</v>
      </c>
      <c r="AR36">
        <f t="shared" si="42"/>
        <v>1.4601674171950132</v>
      </c>
      <c r="AS36">
        <f t="shared" si="43"/>
        <v>2.5714608435758977</v>
      </c>
      <c r="AT36">
        <f t="shared" si="15"/>
        <v>1.969853289919356</v>
      </c>
      <c r="AU36">
        <f t="shared" si="45"/>
        <v>1.6529031690446832</v>
      </c>
    </row>
    <row r="37" spans="1:47" ht="12.75">
      <c r="A37">
        <v>45</v>
      </c>
      <c r="B37">
        <f t="shared" si="46"/>
        <v>0.7853981633974483</v>
      </c>
      <c r="C37">
        <f t="shared" si="16"/>
        <v>2.613125929752753</v>
      </c>
      <c r="D37">
        <f t="shared" si="1"/>
        <v>1.8477590650225737</v>
      </c>
      <c r="E37">
        <f t="shared" si="44"/>
        <v>1.8477590650225735</v>
      </c>
      <c r="F37">
        <f t="shared" si="17"/>
        <v>2.7979326519318137</v>
      </c>
      <c r="G37">
        <f t="shared" si="2"/>
        <v>1.9784371514842458</v>
      </c>
      <c r="H37">
        <f t="shared" si="18"/>
        <v>1.9784371514842454</v>
      </c>
      <c r="I37">
        <f t="shared" si="19"/>
        <v>2.9712669225006008</v>
      </c>
      <c r="J37">
        <f t="shared" si="3"/>
        <v>2.1010029896154587</v>
      </c>
      <c r="K37">
        <f t="shared" si="20"/>
        <v>2.1010029896154587</v>
      </c>
      <c r="L37">
        <f t="shared" si="21"/>
        <v>3.135032236635884</v>
      </c>
      <c r="M37">
        <f t="shared" si="4"/>
        <v>2.216802553763663</v>
      </c>
      <c r="N37">
        <f t="shared" si="22"/>
        <v>2.2168025537636624</v>
      </c>
      <c r="O37">
        <f t="shared" si="23"/>
        <v>3.2906575520321457</v>
      </c>
      <c r="P37">
        <f t="shared" si="5"/>
        <v>2.326846269604655</v>
      </c>
      <c r="Q37">
        <f t="shared" si="24"/>
        <v>2.3268462696046543</v>
      </c>
      <c r="R37">
        <f t="shared" si="25"/>
        <v>3.581679372130648</v>
      </c>
      <c r="S37">
        <f t="shared" si="6"/>
        <v>2.532629772069557</v>
      </c>
      <c r="T37">
        <f t="shared" si="26"/>
        <v>2.5326297720695568</v>
      </c>
      <c r="U37">
        <f t="shared" si="27"/>
        <v>3.8507696795246265</v>
      </c>
      <c r="V37">
        <f t="shared" si="7"/>
        <v>2.722905353179412</v>
      </c>
      <c r="W37">
        <f t="shared" si="28"/>
        <v>2.7229053531794114</v>
      </c>
      <c r="X37">
        <f t="shared" si="29"/>
        <v>4.102246594824133</v>
      </c>
      <c r="Y37">
        <f t="shared" si="8"/>
        <v>2.9007263852995684</v>
      </c>
      <c r="Z37">
        <f t="shared" si="30"/>
        <v>2.9007263852995675</v>
      </c>
      <c r="AA37">
        <f t="shared" si="31"/>
        <v>4.339173553194916</v>
      </c>
      <c r="AB37">
        <f t="shared" si="9"/>
        <v>3.068259044209452</v>
      </c>
      <c r="AC37">
        <f t="shared" si="32"/>
        <v>3.0682590442094515</v>
      </c>
      <c r="AD37">
        <f t="shared" si="33"/>
        <v>1.6817928305074292</v>
      </c>
      <c r="AE37">
        <f t="shared" si="10"/>
        <v>1.1892071150027212</v>
      </c>
      <c r="AF37">
        <f t="shared" si="34"/>
        <v>1.189207115002721</v>
      </c>
      <c r="AG37">
        <f t="shared" si="35"/>
        <v>1.4242286069118926</v>
      </c>
      <c r="AH37">
        <f t="shared" si="11"/>
        <v>1.0070817059072692</v>
      </c>
      <c r="AI37">
        <f t="shared" si="36"/>
        <v>1.007081705907269</v>
      </c>
      <c r="AJ37">
        <f t="shared" si="37"/>
        <v>0.6545434475618792</v>
      </c>
      <c r="AK37">
        <f t="shared" si="12"/>
        <v>0.4628321103522262</v>
      </c>
      <c r="AL37">
        <f t="shared" si="38"/>
        <v>0.4628321103522261</v>
      </c>
      <c r="AM37" t="e">
        <f t="shared" si="39"/>
        <v>#NUM!</v>
      </c>
      <c r="AN37" t="e">
        <f t="shared" si="13"/>
        <v>#NUM!</v>
      </c>
      <c r="AO37" t="e">
        <f t="shared" si="40"/>
        <v>#NUM!</v>
      </c>
      <c r="AP37">
        <f t="shared" si="41"/>
        <v>2.0070941992707243</v>
      </c>
      <c r="AQ37">
        <f t="shared" si="14"/>
        <v>1.419229918784513</v>
      </c>
      <c r="AR37">
        <f t="shared" si="42"/>
        <v>1.4192299187845128</v>
      </c>
      <c r="AS37">
        <f t="shared" si="43"/>
        <v>2.286575414183007</v>
      </c>
      <c r="AT37">
        <f t="shared" si="15"/>
        <v>1.616852981063243</v>
      </c>
      <c r="AU37">
        <f t="shared" si="45"/>
        <v>1.6168529810632426</v>
      </c>
    </row>
    <row r="38" spans="1:47" ht="12.75">
      <c r="A38">
        <v>50</v>
      </c>
      <c r="B38">
        <f t="shared" si="46"/>
        <v>0.8726646259971648</v>
      </c>
      <c r="C38">
        <f t="shared" si="16"/>
        <v>2.3662015831524985</v>
      </c>
      <c r="D38">
        <f t="shared" si="1"/>
        <v>1.5209650596710997</v>
      </c>
      <c r="E38">
        <f t="shared" si="44"/>
        <v>1.8126155740732999</v>
      </c>
      <c r="F38">
        <f t="shared" si="17"/>
        <v>2.539872836902335</v>
      </c>
      <c r="G38">
        <f t="shared" si="2"/>
        <v>1.6325987897402214</v>
      </c>
      <c r="H38">
        <f t="shared" si="18"/>
        <v>1.9456554729378681</v>
      </c>
      <c r="I38">
        <f t="shared" si="19"/>
        <v>2.702405987847725</v>
      </c>
      <c r="J38">
        <f t="shared" si="3"/>
        <v>1.7370730853312304</v>
      </c>
      <c r="K38">
        <f t="shared" si="20"/>
        <v>2.070163090042202</v>
      </c>
      <c r="L38">
        <f t="shared" si="21"/>
        <v>2.8557034542606416</v>
      </c>
      <c r="M38">
        <f t="shared" si="4"/>
        <v>1.8356107973377915</v>
      </c>
      <c r="N38">
        <f t="shared" si="22"/>
        <v>2.1875957623320352</v>
      </c>
      <c r="O38">
        <f t="shared" si="23"/>
        <v>3.001180819976878</v>
      </c>
      <c r="P38">
        <f t="shared" si="5"/>
        <v>1.9291218455100256</v>
      </c>
      <c r="Q38">
        <f t="shared" si="24"/>
        <v>2.2990378899385453</v>
      </c>
      <c r="R38">
        <f t="shared" si="25"/>
        <v>3.2727930740025304</v>
      </c>
      <c r="S38">
        <f t="shared" si="6"/>
        <v>2.103710837036748</v>
      </c>
      <c r="T38">
        <f t="shared" si="26"/>
        <v>2.5071049478179166</v>
      </c>
      <c r="U38">
        <f t="shared" si="27"/>
        <v>3.5235298631174934</v>
      </c>
      <c r="V38">
        <f t="shared" si="7"/>
        <v>2.2648813383724327</v>
      </c>
      <c r="W38">
        <f t="shared" si="28"/>
        <v>2.699180471804929</v>
      </c>
      <c r="X38">
        <f t="shared" si="29"/>
        <v>3.7575724726640507</v>
      </c>
      <c r="Y38">
        <f t="shared" si="8"/>
        <v>2.4153210279276642</v>
      </c>
      <c r="Z38">
        <f t="shared" si="30"/>
        <v>2.878467512301134</v>
      </c>
      <c r="AA38">
        <f t="shared" si="31"/>
        <v>3.9778686602707833</v>
      </c>
      <c r="AB38">
        <f t="shared" si="9"/>
        <v>2.5569246877824536</v>
      </c>
      <c r="AC38">
        <f t="shared" si="32"/>
        <v>3.0472241826575672</v>
      </c>
      <c r="AD38">
        <f t="shared" si="33"/>
        <v>1.480112681531273</v>
      </c>
      <c r="AE38">
        <f t="shared" si="10"/>
        <v>0.9513980926282211</v>
      </c>
      <c r="AF38">
        <f t="shared" si="34"/>
        <v>1.1338320948769613</v>
      </c>
      <c r="AG38">
        <f t="shared" si="35"/>
        <v>1.228453610688233</v>
      </c>
      <c r="AH38">
        <f t="shared" si="11"/>
        <v>0.7896347600250879</v>
      </c>
      <c r="AI38">
        <f t="shared" si="36"/>
        <v>0.9410500620971654</v>
      </c>
      <c r="AJ38">
        <f t="shared" si="37"/>
        <v>0.38187395928431556</v>
      </c>
      <c r="AK38">
        <f t="shared" si="12"/>
        <v>0.24546384948990005</v>
      </c>
      <c r="AL38">
        <f t="shared" si="38"/>
        <v>0.2925324244815928</v>
      </c>
      <c r="AM38" t="e">
        <f t="shared" si="39"/>
        <v>#NUM!</v>
      </c>
      <c r="AN38" t="e">
        <f t="shared" si="13"/>
        <v>#NUM!</v>
      </c>
      <c r="AO38" t="e">
        <f t="shared" si="40"/>
        <v>#NUM!</v>
      </c>
      <c r="AP38">
        <f t="shared" si="41"/>
        <v>1.792536321711447</v>
      </c>
      <c r="AQ38">
        <f t="shared" si="14"/>
        <v>1.1522201375092025</v>
      </c>
      <c r="AR38">
        <f t="shared" si="42"/>
        <v>1.3731624883359865</v>
      </c>
      <c r="AS38">
        <f t="shared" si="43"/>
        <v>2.0580669034994736</v>
      </c>
      <c r="AT38">
        <f t="shared" si="15"/>
        <v>1.3228999054754043</v>
      </c>
      <c r="AU38">
        <f t="shared" si="45"/>
        <v>1.5765707149928538</v>
      </c>
    </row>
    <row r="39" spans="1:47" ht="12.75">
      <c r="A39">
        <v>55</v>
      </c>
      <c r="B39">
        <f t="shared" si="46"/>
        <v>0.9599310885968813</v>
      </c>
      <c r="C39">
        <f t="shared" si="16"/>
        <v>2.1656805702002004</v>
      </c>
      <c r="D39">
        <f t="shared" si="1"/>
        <v>1.2421833437301326</v>
      </c>
      <c r="E39">
        <f t="shared" si="44"/>
        <v>1.7740216663564436</v>
      </c>
      <c r="F39">
        <f t="shared" si="17"/>
        <v>2.331376767154017</v>
      </c>
      <c r="G39">
        <f t="shared" si="2"/>
        <v>1.3372227778958237</v>
      </c>
      <c r="H39">
        <f t="shared" si="18"/>
        <v>1.9097520448220737</v>
      </c>
      <c r="I39">
        <f t="shared" si="19"/>
        <v>2.4860536858057523</v>
      </c>
      <c r="J39">
        <f t="shared" si="3"/>
        <v>1.4259418136818467</v>
      </c>
      <c r="K39">
        <f t="shared" si="20"/>
        <v>2.036455958939965</v>
      </c>
      <c r="L39">
        <f t="shared" si="21"/>
        <v>2.6316550357125488</v>
      </c>
      <c r="M39">
        <f t="shared" si="4"/>
        <v>1.5094553170892888</v>
      </c>
      <c r="N39">
        <f t="shared" si="22"/>
        <v>2.155725602367354</v>
      </c>
      <c r="O39">
        <f t="shared" si="23"/>
        <v>2.7696125225876034</v>
      </c>
      <c r="P39">
        <f t="shared" si="5"/>
        <v>1.5885844807790288</v>
      </c>
      <c r="Q39">
        <f t="shared" si="24"/>
        <v>2.2687337597660266</v>
      </c>
      <c r="R39">
        <f t="shared" si="25"/>
        <v>3.02672167895229</v>
      </c>
      <c r="S39">
        <f t="shared" si="6"/>
        <v>1.7360562344399098</v>
      </c>
      <c r="T39">
        <f t="shared" si="26"/>
        <v>2.479345250807578</v>
      </c>
      <c r="U39">
        <f t="shared" si="27"/>
        <v>3.2636382640245953</v>
      </c>
      <c r="V39">
        <f t="shared" si="7"/>
        <v>1.871946005018142</v>
      </c>
      <c r="W39">
        <f t="shared" si="28"/>
        <v>2.6734159557955235</v>
      </c>
      <c r="X39">
        <f t="shared" si="29"/>
        <v>3.484483507633689</v>
      </c>
      <c r="Y39">
        <f t="shared" si="8"/>
        <v>1.9986176328325247</v>
      </c>
      <c r="Z39">
        <f t="shared" si="30"/>
        <v>2.854321788569413</v>
      </c>
      <c r="AA39">
        <f t="shared" si="31"/>
        <v>3.692142455477155</v>
      </c>
      <c r="AB39">
        <f t="shared" si="9"/>
        <v>2.117725912112988</v>
      </c>
      <c r="AC39">
        <f t="shared" si="32"/>
        <v>3.0244260402102894</v>
      </c>
      <c r="AD39">
        <f t="shared" si="33"/>
        <v>1.3075133418100406</v>
      </c>
      <c r="AE39">
        <f t="shared" si="10"/>
        <v>0.7499588430768505</v>
      </c>
      <c r="AF39">
        <f t="shared" si="34"/>
        <v>1.071052226878826</v>
      </c>
      <c r="AG39">
        <f t="shared" si="35"/>
        <v>1.0552132013886952</v>
      </c>
      <c r="AH39">
        <f t="shared" si="11"/>
        <v>0.6052454276431066</v>
      </c>
      <c r="AI39">
        <f t="shared" si="36"/>
        <v>0.8643800510782813</v>
      </c>
      <c r="AJ39" t="e">
        <f t="shared" si="37"/>
        <v>#NUM!</v>
      </c>
      <c r="AK39" t="e">
        <f t="shared" si="12"/>
        <v>#NUM!</v>
      </c>
      <c r="AL39" t="e">
        <f t="shared" si="38"/>
        <v>#NUM!</v>
      </c>
      <c r="AM39" t="e">
        <f t="shared" si="39"/>
        <v>#NUM!</v>
      </c>
      <c r="AN39" t="e">
        <f t="shared" si="13"/>
        <v>#NUM!</v>
      </c>
      <c r="AO39" t="e">
        <f t="shared" si="40"/>
        <v>#NUM!</v>
      </c>
      <c r="AP39">
        <f t="shared" si="41"/>
        <v>1.6136187582420702</v>
      </c>
      <c r="AQ39">
        <f t="shared" si="14"/>
        <v>0.925533696981687</v>
      </c>
      <c r="AR39">
        <f t="shared" si="42"/>
        <v>1.3217991045170563</v>
      </c>
      <c r="AS39">
        <f t="shared" si="43"/>
        <v>1.8702780154004115</v>
      </c>
      <c r="AT39">
        <f t="shared" si="15"/>
        <v>1.072747399059075</v>
      </c>
      <c r="AU39">
        <f t="shared" si="45"/>
        <v>1.5320420597040056</v>
      </c>
    </row>
    <row r="40" spans="1:47" ht="12.75">
      <c r="A40">
        <v>60</v>
      </c>
      <c r="B40">
        <f t="shared" si="46"/>
        <v>1.0471975511965976</v>
      </c>
      <c r="C40">
        <f t="shared" si="16"/>
        <v>2</v>
      </c>
      <c r="D40">
        <f t="shared" si="1"/>
        <v>1.0000000000000002</v>
      </c>
      <c r="E40">
        <f t="shared" si="44"/>
        <v>1.7320508075688772</v>
      </c>
      <c r="F40">
        <f t="shared" si="17"/>
        <v>2.160246899469287</v>
      </c>
      <c r="G40">
        <f t="shared" si="2"/>
        <v>1.0801234497346437</v>
      </c>
      <c r="H40">
        <f t="shared" si="18"/>
        <v>1.8708286933869707</v>
      </c>
      <c r="I40">
        <f t="shared" si="19"/>
        <v>2.3094010767585034</v>
      </c>
      <c r="J40">
        <f t="shared" si="3"/>
        <v>1.154700538379252</v>
      </c>
      <c r="K40">
        <f t="shared" si="20"/>
        <v>2</v>
      </c>
      <c r="L40">
        <f t="shared" si="21"/>
        <v>2.449489742783178</v>
      </c>
      <c r="M40">
        <f t="shared" si="4"/>
        <v>1.2247448713915892</v>
      </c>
      <c r="N40">
        <f t="shared" si="22"/>
        <v>2.1213203435596424</v>
      </c>
      <c r="O40">
        <f t="shared" si="23"/>
        <v>2.5819888974716116</v>
      </c>
      <c r="P40">
        <f t="shared" si="5"/>
        <v>1.290994448735806</v>
      </c>
      <c r="Q40">
        <f t="shared" si="24"/>
        <v>2.23606797749979</v>
      </c>
      <c r="R40">
        <f t="shared" si="25"/>
        <v>2.82842712474619</v>
      </c>
      <c r="S40">
        <f t="shared" si="6"/>
        <v>1.4142135623730951</v>
      </c>
      <c r="T40">
        <f t="shared" si="26"/>
        <v>2.449489742783178</v>
      </c>
      <c r="U40">
        <f t="shared" si="27"/>
        <v>3.0550504633038935</v>
      </c>
      <c r="V40">
        <f t="shared" si="7"/>
        <v>1.5275252316519472</v>
      </c>
      <c r="W40">
        <f t="shared" si="28"/>
        <v>2.6457513110645907</v>
      </c>
      <c r="X40">
        <f t="shared" si="29"/>
        <v>3.2659863237109046</v>
      </c>
      <c r="Y40">
        <f t="shared" si="8"/>
        <v>1.6329931618554527</v>
      </c>
      <c r="Z40">
        <f t="shared" si="30"/>
        <v>2.8284271247461903</v>
      </c>
      <c r="AA40">
        <f t="shared" si="31"/>
        <v>3.464101615137755</v>
      </c>
      <c r="AB40">
        <f t="shared" si="9"/>
        <v>1.7320508075688779</v>
      </c>
      <c r="AC40">
        <f t="shared" si="32"/>
        <v>3</v>
      </c>
      <c r="AD40">
        <f t="shared" si="33"/>
        <v>1.1547005383792517</v>
      </c>
      <c r="AE40">
        <f t="shared" si="10"/>
        <v>0.577350269189626</v>
      </c>
      <c r="AF40">
        <f t="shared" si="34"/>
        <v>1</v>
      </c>
      <c r="AG40">
        <f t="shared" si="35"/>
        <v>0.8944271909999161</v>
      </c>
      <c r="AH40">
        <f t="shared" si="11"/>
        <v>0.44721359549995815</v>
      </c>
      <c r="AI40">
        <f t="shared" si="36"/>
        <v>0.7745966692414835</v>
      </c>
      <c r="AJ40" t="e">
        <f t="shared" si="37"/>
        <v>#NUM!</v>
      </c>
      <c r="AK40" t="e">
        <f t="shared" si="12"/>
        <v>#NUM!</v>
      </c>
      <c r="AL40" t="e">
        <f t="shared" si="38"/>
        <v>#NUM!</v>
      </c>
      <c r="AM40" t="e">
        <f t="shared" si="39"/>
        <v>#NUM!</v>
      </c>
      <c r="AN40" t="e">
        <f t="shared" si="13"/>
        <v>#NUM!</v>
      </c>
      <c r="AO40" t="e">
        <f t="shared" si="40"/>
        <v>#NUM!</v>
      </c>
      <c r="AP40">
        <f t="shared" si="41"/>
        <v>1.460593486680443</v>
      </c>
      <c r="AQ40">
        <f t="shared" si="14"/>
        <v>0.7302967433402217</v>
      </c>
      <c r="AR40">
        <f t="shared" si="42"/>
        <v>1.2649110640673518</v>
      </c>
      <c r="AS40">
        <f t="shared" si="43"/>
        <v>1.7126976771553506</v>
      </c>
      <c r="AT40">
        <f t="shared" si="15"/>
        <v>0.8563488385776755</v>
      </c>
      <c r="AU40">
        <f t="shared" si="45"/>
        <v>1.4832396974191326</v>
      </c>
    </row>
    <row r="41" spans="1:47" ht="12.75">
      <c r="A41">
        <v>65</v>
      </c>
      <c r="B41">
        <f t="shared" si="46"/>
        <v>1.1344640137963142</v>
      </c>
      <c r="C41">
        <f t="shared" si="16"/>
        <v>1.861158996703578</v>
      </c>
      <c r="D41">
        <f t="shared" si="1"/>
        <v>0.7865597800099303</v>
      </c>
      <c r="E41">
        <f t="shared" si="44"/>
        <v>1.6867828916257714</v>
      </c>
      <c r="F41">
        <f t="shared" si="17"/>
        <v>2.01807686351082</v>
      </c>
      <c r="G41">
        <f t="shared" si="2"/>
        <v>0.8528761361160655</v>
      </c>
      <c r="H41">
        <f t="shared" si="18"/>
        <v>1.8289987762383546</v>
      </c>
      <c r="I41">
        <f t="shared" si="19"/>
        <v>2.163644065705972</v>
      </c>
      <c r="J41">
        <f t="shared" si="3"/>
        <v>0.9143954940742375</v>
      </c>
      <c r="K41">
        <f t="shared" si="20"/>
        <v>1.9609274651249593</v>
      </c>
      <c r="L41">
        <f t="shared" si="21"/>
        <v>2.3000167519154435</v>
      </c>
      <c r="M41">
        <f t="shared" si="4"/>
        <v>0.9720290816689943</v>
      </c>
      <c r="N41">
        <f t="shared" si="22"/>
        <v>2.0845230925757092</v>
      </c>
      <c r="O41">
        <f t="shared" si="23"/>
        <v>2.428744217722127</v>
      </c>
      <c r="P41">
        <f t="shared" si="5"/>
        <v>1.0264316595065002</v>
      </c>
      <c r="Q41">
        <f t="shared" si="24"/>
        <v>2.2011897972418004</v>
      </c>
      <c r="R41">
        <f t="shared" si="25"/>
        <v>2.667628405001841</v>
      </c>
      <c r="S41">
        <f t="shared" si="6"/>
        <v>1.1273884794919926</v>
      </c>
      <c r="T41">
        <f t="shared" si="26"/>
        <v>2.417692396373327</v>
      </c>
      <c r="U41">
        <f t="shared" si="27"/>
        <v>2.8868121066717634</v>
      </c>
      <c r="V41">
        <f t="shared" si="7"/>
        <v>1.2200195144936272</v>
      </c>
      <c r="W41">
        <f t="shared" si="28"/>
        <v>2.6163402919882954</v>
      </c>
      <c r="X41">
        <f t="shared" si="29"/>
        <v>3.0904897623646423</v>
      </c>
      <c r="Y41">
        <f t="shared" si="8"/>
        <v>1.3060974112979724</v>
      </c>
      <c r="Z41">
        <f t="shared" si="30"/>
        <v>2.800934937388121</v>
      </c>
      <c r="AA41">
        <f t="shared" si="31"/>
        <v>3.281549908706961</v>
      </c>
      <c r="AB41">
        <f t="shared" si="9"/>
        <v>1.3868429182330868</v>
      </c>
      <c r="AC41">
        <f t="shared" si="32"/>
        <v>2.9740942358105262</v>
      </c>
      <c r="AD41">
        <f t="shared" si="33"/>
        <v>1.014409752961135</v>
      </c>
      <c r="AE41">
        <f t="shared" si="10"/>
        <v>0.4287080864892472</v>
      </c>
      <c r="AF41">
        <f t="shared" si="34"/>
        <v>0.9193674583546009</v>
      </c>
      <c r="AG41">
        <f t="shared" si="35"/>
        <v>0.7362404594159921</v>
      </c>
      <c r="AH41">
        <f t="shared" si="11"/>
        <v>0.3111486631815606</v>
      </c>
      <c r="AI41">
        <f t="shared" si="36"/>
        <v>0.6672604615001543</v>
      </c>
      <c r="AJ41" t="e">
        <f t="shared" si="37"/>
        <v>#NUM!</v>
      </c>
      <c r="AK41" t="e">
        <f t="shared" si="12"/>
        <v>#NUM!</v>
      </c>
      <c r="AL41" t="e">
        <f t="shared" si="38"/>
        <v>#NUM!</v>
      </c>
      <c r="AM41" t="e">
        <f t="shared" si="39"/>
        <v>#NUM!</v>
      </c>
      <c r="AN41" t="e">
        <f t="shared" si="13"/>
        <v>#NUM!</v>
      </c>
      <c r="AO41" t="e">
        <f t="shared" si="40"/>
        <v>#NUM!</v>
      </c>
      <c r="AP41">
        <f t="shared" si="41"/>
        <v>1.3264587615659487</v>
      </c>
      <c r="AQ41">
        <f t="shared" si="14"/>
        <v>0.5605856960837221</v>
      </c>
      <c r="AR41">
        <f t="shared" si="42"/>
        <v>1.2021799047902102</v>
      </c>
      <c r="AS41">
        <f t="shared" si="43"/>
        <v>1.5779602483483128</v>
      </c>
      <c r="AT41">
        <f t="shared" si="15"/>
        <v>0.6668748172528863</v>
      </c>
      <c r="AU41">
        <f t="shared" si="45"/>
        <v>1.430117660712362</v>
      </c>
    </row>
    <row r="42" spans="1:47" ht="12.75">
      <c r="A42">
        <v>70</v>
      </c>
      <c r="B42">
        <f t="shared" si="46"/>
        <v>1.2217304763960306</v>
      </c>
      <c r="C42">
        <f t="shared" si="16"/>
        <v>1.7434467956210982</v>
      </c>
      <c r="D42">
        <f t="shared" si="1"/>
        <v>0.5962939229190061</v>
      </c>
      <c r="E42">
        <f t="shared" si="44"/>
        <v>1.6383040885779836</v>
      </c>
      <c r="F42">
        <f t="shared" si="17"/>
        <v>1.898905973153324</v>
      </c>
      <c r="G42">
        <f t="shared" si="2"/>
        <v>0.6494640930998685</v>
      </c>
      <c r="H42">
        <f t="shared" si="18"/>
        <v>1.7843879305384627</v>
      </c>
      <c r="I42">
        <f t="shared" si="19"/>
        <v>2.042567271987209</v>
      </c>
      <c r="J42">
        <f t="shared" si="3"/>
        <v>0.6985991511173857</v>
      </c>
      <c r="K42">
        <f t="shared" si="20"/>
        <v>1.9193853929451838</v>
      </c>
      <c r="L42">
        <f t="shared" si="21"/>
        <v>2.176767839322597</v>
      </c>
      <c r="M42">
        <f t="shared" si="4"/>
        <v>0.7444984483918211</v>
      </c>
      <c r="N42">
        <f t="shared" si="22"/>
        <v>2.04549267577553</v>
      </c>
      <c r="O42">
        <f t="shared" si="23"/>
        <v>2.303162042068483</v>
      </c>
      <c r="P42">
        <f t="shared" si="5"/>
        <v>0.7877278117305025</v>
      </c>
      <c r="Q42">
        <f t="shared" si="24"/>
        <v>2.164264375405957</v>
      </c>
      <c r="R42">
        <f t="shared" si="25"/>
        <v>2.5371302141310874</v>
      </c>
      <c r="S42">
        <f t="shared" si="6"/>
        <v>0.8677496394729993</v>
      </c>
      <c r="T42">
        <f t="shared" si="26"/>
        <v>2.3841225401919544</v>
      </c>
      <c r="U42">
        <f t="shared" si="27"/>
        <v>2.7512731698049637</v>
      </c>
      <c r="V42">
        <f t="shared" si="7"/>
        <v>0.9409908438647608</v>
      </c>
      <c r="W42">
        <f t="shared" si="28"/>
        <v>2.58535109543198</v>
      </c>
      <c r="X42">
        <f t="shared" si="29"/>
        <v>2.9499115895769563</v>
      </c>
      <c r="Y42">
        <f t="shared" si="8"/>
        <v>1.0089291846651622</v>
      </c>
      <c r="Z42">
        <f t="shared" si="30"/>
        <v>2.772010152696295</v>
      </c>
      <c r="AA42">
        <f t="shared" si="31"/>
        <v>3.135993099123823</v>
      </c>
      <c r="AB42">
        <f t="shared" si="9"/>
        <v>1.0725728092306384</v>
      </c>
      <c r="AC42">
        <f t="shared" si="32"/>
        <v>2.946869574082188</v>
      </c>
      <c r="AD42">
        <f t="shared" si="33"/>
        <v>0.8801466163645048</v>
      </c>
      <c r="AE42">
        <f t="shared" si="10"/>
        <v>0.30102787187659036</v>
      </c>
      <c r="AF42">
        <f t="shared" si="34"/>
        <v>0.8270672806074109</v>
      </c>
      <c r="AG42">
        <f t="shared" si="35"/>
        <v>0.5671581205670679</v>
      </c>
      <c r="AH42">
        <f t="shared" si="11"/>
        <v>0.19397950168466555</v>
      </c>
      <c r="AI42">
        <f t="shared" si="36"/>
        <v>0.5329543007156783</v>
      </c>
      <c r="AJ42" t="e">
        <f t="shared" si="37"/>
        <v>#NUM!</v>
      </c>
      <c r="AK42" t="e">
        <f t="shared" si="12"/>
        <v>#NUM!</v>
      </c>
      <c r="AL42" t="e">
        <f t="shared" si="38"/>
        <v>#NUM!</v>
      </c>
      <c r="AM42" t="e">
        <f t="shared" si="39"/>
        <v>#NUM!</v>
      </c>
      <c r="AN42" t="e">
        <f t="shared" si="13"/>
        <v>#NUM!</v>
      </c>
      <c r="AO42" t="e">
        <f t="shared" si="40"/>
        <v>#NUM!</v>
      </c>
      <c r="AP42">
        <f t="shared" si="41"/>
        <v>1.2058783790900984</v>
      </c>
      <c r="AQ42">
        <f t="shared" si="14"/>
        <v>0.41243469604972066</v>
      </c>
      <c r="AR42">
        <f t="shared" si="42"/>
        <v>1.1331550143962377</v>
      </c>
      <c r="AS42">
        <f t="shared" si="43"/>
        <v>1.4606941035056038</v>
      </c>
      <c r="AT42">
        <f t="shared" si="15"/>
        <v>0.49958680663594596</v>
      </c>
      <c r="AU42">
        <f t="shared" si="45"/>
        <v>1.3726034702897036</v>
      </c>
    </row>
    <row r="43" spans="1:47" ht="12.75">
      <c r="A43">
        <v>75</v>
      </c>
      <c r="B43">
        <f t="shared" si="46"/>
        <v>1.3089969389957472</v>
      </c>
      <c r="C43">
        <f t="shared" si="16"/>
        <v>1.6426796317045815</v>
      </c>
      <c r="D43">
        <f t="shared" si="1"/>
        <v>0.4251567736871402</v>
      </c>
      <c r="E43">
        <f t="shared" si="44"/>
        <v>1.5867066805824703</v>
      </c>
      <c r="F43">
        <f t="shared" si="17"/>
        <v>1.7984145120853938</v>
      </c>
      <c r="G43">
        <f t="shared" si="2"/>
        <v>0.46546392671645737</v>
      </c>
      <c r="H43">
        <f t="shared" si="18"/>
        <v>1.7371350235963356</v>
      </c>
      <c r="I43">
        <f t="shared" si="19"/>
        <v>1.9416985198896326</v>
      </c>
      <c r="J43">
        <f t="shared" si="3"/>
        <v>0.5025485567948126</v>
      </c>
      <c r="K43">
        <f t="shared" si="20"/>
        <v>1.8755367472286544</v>
      </c>
      <c r="L43">
        <f t="shared" si="21"/>
        <v>2.0751124131005136</v>
      </c>
      <c r="M43">
        <f t="shared" si="4"/>
        <v>0.5370786132390625</v>
      </c>
      <c r="N43">
        <f t="shared" si="22"/>
        <v>2.004404672266816</v>
      </c>
      <c r="O43">
        <f t="shared" si="23"/>
        <v>2.2004522062217307</v>
      </c>
      <c r="P43">
        <f t="shared" si="5"/>
        <v>0.5695189388080434</v>
      </c>
      <c r="Q43">
        <f t="shared" si="24"/>
        <v>2.1254736155043283</v>
      </c>
      <c r="R43">
        <f t="shared" si="25"/>
        <v>2.431827847852428</v>
      </c>
      <c r="S43">
        <f t="shared" si="6"/>
        <v>0.6294033614348835</v>
      </c>
      <c r="T43">
        <f t="shared" si="26"/>
        <v>2.3489653233296233</v>
      </c>
      <c r="U43">
        <f t="shared" si="27"/>
        <v>2.643025435238008</v>
      </c>
      <c r="V43">
        <f t="shared" si="7"/>
        <v>0.6840653193299755</v>
      </c>
      <c r="W43">
        <f t="shared" si="28"/>
        <v>2.5529665274352973</v>
      </c>
      <c r="X43">
        <f t="shared" si="29"/>
        <v>2.838552486927017</v>
      </c>
      <c r="Y43">
        <f t="shared" si="8"/>
        <v>0.734671444139836</v>
      </c>
      <c r="Z43">
        <f t="shared" si="30"/>
        <v>2.7418311563998685</v>
      </c>
      <c r="AA43">
        <f t="shared" si="31"/>
        <v>3.0214527947270735</v>
      </c>
      <c r="AB43">
        <f t="shared" si="9"/>
        <v>0.7820095271536037</v>
      </c>
      <c r="AC43">
        <f t="shared" si="32"/>
        <v>2.9184992873401634</v>
      </c>
      <c r="AD43">
        <f t="shared" si="33"/>
        <v>0.7448508796854025</v>
      </c>
      <c r="AE43">
        <f t="shared" si="10"/>
        <v>0.19278159342394846</v>
      </c>
      <c r="AF43">
        <f t="shared" si="34"/>
        <v>0.7194707014222619</v>
      </c>
      <c r="AG43">
        <f t="shared" si="35"/>
        <v>0.35508326499332754</v>
      </c>
      <c r="AH43">
        <f t="shared" si="11"/>
        <v>0.09190231157745836</v>
      </c>
      <c r="AI43">
        <f t="shared" si="36"/>
        <v>0.3429840961401001</v>
      </c>
      <c r="AJ43" t="e">
        <f t="shared" si="37"/>
        <v>#NUM!</v>
      </c>
      <c r="AK43" t="e">
        <f t="shared" si="12"/>
        <v>#NUM!</v>
      </c>
      <c r="AL43" t="e">
        <f t="shared" si="38"/>
        <v>#NUM!</v>
      </c>
      <c r="AM43" t="e">
        <f t="shared" si="39"/>
        <v>#NUM!</v>
      </c>
      <c r="AN43" t="e">
        <f t="shared" si="13"/>
        <v>#NUM!</v>
      </c>
      <c r="AO43" t="e">
        <f t="shared" si="40"/>
        <v>#NUM!</v>
      </c>
      <c r="AP43">
        <f t="shared" si="41"/>
        <v>1.0944774528526444</v>
      </c>
      <c r="AQ43">
        <f t="shared" si="14"/>
        <v>0.2832716092335606</v>
      </c>
      <c r="AR43">
        <f t="shared" si="42"/>
        <v>1.0571840380014454</v>
      </c>
      <c r="AS43">
        <f t="shared" si="43"/>
        <v>1.3568194266878355</v>
      </c>
      <c r="AT43">
        <f t="shared" si="15"/>
        <v>0.35117070839189524</v>
      </c>
      <c r="AU43">
        <f t="shared" si="45"/>
        <v>1.3105869258485074</v>
      </c>
    </row>
    <row r="44" spans="1:47" ht="12.75">
      <c r="A44">
        <v>80</v>
      </c>
      <c r="B44">
        <f t="shared" si="46"/>
        <v>1.3962634015954636</v>
      </c>
      <c r="C44">
        <f t="shared" si="16"/>
        <v>1.5557238268604126</v>
      </c>
      <c r="D44">
        <f t="shared" si="1"/>
        <v>0.2701486074873338</v>
      </c>
      <c r="E44">
        <f t="shared" si="44"/>
        <v>1.5320888862379562</v>
      </c>
      <c r="F44">
        <f t="shared" si="17"/>
        <v>1.7134241236553456</v>
      </c>
      <c r="G44">
        <f t="shared" si="2"/>
        <v>0.297532976643308</v>
      </c>
      <c r="H44">
        <f t="shared" si="18"/>
        <v>1.6873933611739325</v>
      </c>
      <c r="I44">
        <f t="shared" si="19"/>
        <v>1.8577857329592589</v>
      </c>
      <c r="J44">
        <f t="shared" si="3"/>
        <v>0.3226011070239979</v>
      </c>
      <c r="K44">
        <f t="shared" si="20"/>
        <v>1.8295617932537456</v>
      </c>
      <c r="L44">
        <f t="shared" si="21"/>
        <v>1.9917111817856152</v>
      </c>
      <c r="M44">
        <f t="shared" si="4"/>
        <v>0.34585701715592043</v>
      </c>
      <c r="N44">
        <f t="shared" si="22"/>
        <v>1.961452613583581</v>
      </c>
      <c r="O44">
        <f t="shared" si="23"/>
        <v>2.117181861275203</v>
      </c>
      <c r="P44">
        <f t="shared" si="5"/>
        <v>0.3676447719999189</v>
      </c>
      <c r="Q44">
        <f t="shared" si="24"/>
        <v>2.0850171115206373</v>
      </c>
      <c r="R44">
        <f t="shared" si="25"/>
        <v>2.3480950231705906</v>
      </c>
      <c r="S44">
        <f t="shared" si="6"/>
        <v>0.4077424217623618</v>
      </c>
      <c r="T44">
        <f t="shared" si="26"/>
        <v>2.312422183627778</v>
      </c>
      <c r="U44">
        <f t="shared" si="27"/>
        <v>2.558249683272581</v>
      </c>
      <c r="V44">
        <f t="shared" si="7"/>
        <v>0.44423539551728564</v>
      </c>
      <c r="W44">
        <f t="shared" si="28"/>
        <v>2.5193841222278635</v>
      </c>
      <c r="X44">
        <f t="shared" si="29"/>
        <v>2.7524048841131683</v>
      </c>
      <c r="Y44">
        <f t="shared" si="8"/>
        <v>0.4779500923278105</v>
      </c>
      <c r="Z44">
        <f t="shared" si="30"/>
        <v>2.710589669303316</v>
      </c>
      <c r="AA44">
        <f t="shared" si="31"/>
        <v>2.933738885827399</v>
      </c>
      <c r="AB44">
        <f t="shared" si="9"/>
        <v>0.5094384112745387</v>
      </c>
      <c r="AC44">
        <f t="shared" si="32"/>
        <v>2.8891688000762192</v>
      </c>
      <c r="AD44">
        <f t="shared" si="33"/>
        <v>0.598409740236303</v>
      </c>
      <c r="AE44">
        <f t="shared" si="10"/>
        <v>0.10391276089017522</v>
      </c>
      <c r="AF44">
        <f t="shared" si="34"/>
        <v>0.5893185516627326</v>
      </c>
      <c r="AG44" t="e">
        <f t="shared" si="35"/>
        <v>#NUM!</v>
      </c>
      <c r="AH44" t="e">
        <f t="shared" si="11"/>
        <v>#NUM!</v>
      </c>
      <c r="AI44" t="e">
        <f t="shared" si="36"/>
        <v>#NUM!</v>
      </c>
      <c r="AJ44" t="e">
        <f t="shared" si="37"/>
        <v>#NUM!</v>
      </c>
      <c r="AK44" t="e">
        <f t="shared" si="12"/>
        <v>#NUM!</v>
      </c>
      <c r="AL44" t="e">
        <f t="shared" si="38"/>
        <v>#NUM!</v>
      </c>
      <c r="AM44" t="e">
        <f t="shared" si="39"/>
        <v>#NUM!</v>
      </c>
      <c r="AN44" t="e">
        <f t="shared" si="13"/>
        <v>#NUM!</v>
      </c>
      <c r="AO44" t="e">
        <f t="shared" si="40"/>
        <v>#NUM!</v>
      </c>
      <c r="AP44">
        <f t="shared" si="41"/>
        <v>0.9883060961489298</v>
      </c>
      <c r="AQ44">
        <f t="shared" si="14"/>
        <v>0.1716175525733798</v>
      </c>
      <c r="AR44">
        <f t="shared" si="42"/>
        <v>0.9732915058366948</v>
      </c>
      <c r="AS44">
        <f t="shared" si="43"/>
        <v>1.26309289530129</v>
      </c>
      <c r="AT44">
        <f t="shared" si="15"/>
        <v>0.21933377949311597</v>
      </c>
      <c r="AU44">
        <f t="shared" si="45"/>
        <v>1.2439036760673476</v>
      </c>
    </row>
    <row r="45" spans="1:47" ht="12.75">
      <c r="A45">
        <v>85</v>
      </c>
      <c r="B45">
        <f t="shared" si="46"/>
        <v>1.4835298641951802</v>
      </c>
      <c r="C45">
        <f t="shared" si="16"/>
        <v>1.4801872329222612</v>
      </c>
      <c r="D45">
        <f t="shared" si="1"/>
        <v>0.12900681769094052</v>
      </c>
      <c r="E45">
        <f t="shared" si="44"/>
        <v>1.4745546736202482</v>
      </c>
      <c r="F45">
        <f t="shared" si="17"/>
        <v>1.6415789282361162</v>
      </c>
      <c r="G45">
        <f t="shared" si="2"/>
        <v>0.1430730307693233</v>
      </c>
      <c r="H45">
        <f t="shared" si="18"/>
        <v>1.635332224807949</v>
      </c>
      <c r="I45">
        <f t="shared" si="19"/>
        <v>1.7884654066410153</v>
      </c>
      <c r="J45">
        <f t="shared" si="3"/>
        <v>0.15587503089429014</v>
      </c>
      <c r="K45">
        <f t="shared" si="20"/>
        <v>1.7816597558162772</v>
      </c>
      <c r="L45">
        <f t="shared" si="21"/>
        <v>1.9241714174871187</v>
      </c>
      <c r="M45">
        <f t="shared" si="4"/>
        <v>0.16770258906490404</v>
      </c>
      <c r="N45">
        <f t="shared" si="22"/>
        <v>1.9168493643203464</v>
      </c>
      <c r="O45">
        <f t="shared" si="23"/>
        <v>2.0509175451483084</v>
      </c>
      <c r="P45">
        <f t="shared" si="5"/>
        <v>0.17874924196160452</v>
      </c>
      <c r="Q45">
        <f t="shared" si="24"/>
        <v>2.043113184700083</v>
      </c>
      <c r="R45">
        <f t="shared" si="25"/>
        <v>2.2834003247881696</v>
      </c>
      <c r="S45">
        <f t="shared" si="6"/>
        <v>0.19901145129715675</v>
      </c>
      <c r="T45">
        <f t="shared" si="26"/>
        <v>2.274711297174944</v>
      </c>
      <c r="U45">
        <f t="shared" si="27"/>
        <v>2.494307781627654</v>
      </c>
      <c r="V45">
        <f t="shared" si="7"/>
        <v>0.21739324734902168</v>
      </c>
      <c r="W45">
        <f t="shared" si="28"/>
        <v>2.4848161874664525</v>
      </c>
      <c r="X45">
        <f t="shared" si="29"/>
        <v>2.6887219223515513</v>
      </c>
      <c r="Y45">
        <f t="shared" si="8"/>
        <v>0.23433755618446067</v>
      </c>
      <c r="Z45">
        <f t="shared" si="30"/>
        <v>2.6784905236896615</v>
      </c>
      <c r="AA45">
        <f t="shared" si="31"/>
        <v>2.869996488147568</v>
      </c>
      <c r="AB45">
        <f t="shared" si="9"/>
        <v>0.2501366756076717</v>
      </c>
      <c r="AC45">
        <f t="shared" si="32"/>
        <v>2.8590752850345367</v>
      </c>
      <c r="AD45">
        <f t="shared" si="33"/>
        <v>0.4191010761319459</v>
      </c>
      <c r="AE45">
        <f t="shared" si="10"/>
        <v>0.03652706557662257</v>
      </c>
      <c r="AF45">
        <f t="shared" si="34"/>
        <v>0.41750627000718954</v>
      </c>
      <c r="AG45" t="e">
        <f t="shared" si="35"/>
        <v>#NUM!</v>
      </c>
      <c r="AH45" t="e">
        <f t="shared" si="11"/>
        <v>#NUM!</v>
      </c>
      <c r="AI45" t="e">
        <f t="shared" si="36"/>
        <v>#NUM!</v>
      </c>
      <c r="AJ45" t="e">
        <f t="shared" si="37"/>
        <v>#NUM!</v>
      </c>
      <c r="AK45" t="e">
        <f t="shared" si="12"/>
        <v>#NUM!</v>
      </c>
      <c r="AL45" t="e">
        <f t="shared" si="38"/>
        <v>#NUM!</v>
      </c>
      <c r="AM45" t="e">
        <f t="shared" si="39"/>
        <v>#NUM!</v>
      </c>
      <c r="AN45" t="e">
        <f t="shared" si="13"/>
        <v>#NUM!</v>
      </c>
      <c r="AO45" t="e">
        <f t="shared" si="40"/>
        <v>#NUM!</v>
      </c>
      <c r="AP45">
        <f t="shared" si="41"/>
        <v>0.8833109711547155</v>
      </c>
      <c r="AQ45">
        <f t="shared" si="14"/>
        <v>0.07698562376814445</v>
      </c>
      <c r="AR45">
        <f t="shared" si="42"/>
        <v>0.8799497062305983</v>
      </c>
      <c r="AS45">
        <f t="shared" si="43"/>
        <v>1.1767883545946645</v>
      </c>
      <c r="AT45">
        <f t="shared" si="15"/>
        <v>0.10256386310149249</v>
      </c>
      <c r="AU45">
        <f t="shared" si="45"/>
        <v>1.1723103196233138</v>
      </c>
    </row>
    <row r="46" spans="1:47" ht="12.75">
      <c r="A46">
        <v>90</v>
      </c>
      <c r="B46">
        <f t="shared" si="46"/>
        <v>1.5707963267948966</v>
      </c>
      <c r="C46">
        <f t="shared" si="16"/>
        <v>1.4142135623730951</v>
      </c>
      <c r="D46">
        <f t="shared" si="1"/>
        <v>8.663107804261064E-17</v>
      </c>
      <c r="E46">
        <f t="shared" si="44"/>
        <v>1.4142135623730951</v>
      </c>
      <c r="F46">
        <f t="shared" si="17"/>
        <v>1.5811388300841898</v>
      </c>
      <c r="G46">
        <f t="shared" si="2"/>
        <v>9.685648973368341E-17</v>
      </c>
      <c r="H46">
        <f t="shared" si="18"/>
        <v>1.5811388300841898</v>
      </c>
      <c r="I46">
        <f t="shared" si="19"/>
        <v>1.7320508075688772</v>
      </c>
      <c r="J46">
        <f t="shared" si="3"/>
        <v>1.0610096853581188E-16</v>
      </c>
      <c r="K46">
        <f t="shared" si="20"/>
        <v>1.7320508075688772</v>
      </c>
      <c r="L46">
        <f t="shared" si="21"/>
        <v>1.8708286933869707</v>
      </c>
      <c r="M46">
        <f t="shared" si="4"/>
        <v>1.1460214415508798E-16</v>
      </c>
      <c r="N46">
        <f t="shared" si="22"/>
        <v>1.8708286933869707</v>
      </c>
      <c r="O46">
        <f t="shared" si="23"/>
        <v>2</v>
      </c>
      <c r="P46">
        <f t="shared" si="5"/>
        <v>1.22514845490862E-16</v>
      </c>
      <c r="Q46">
        <f t="shared" si="24"/>
        <v>2</v>
      </c>
      <c r="R46">
        <f t="shared" si="25"/>
        <v>2.23606797749979</v>
      </c>
      <c r="S46">
        <f t="shared" si="6"/>
        <v>1.369757613852255E-16</v>
      </c>
      <c r="T46">
        <f t="shared" si="26"/>
        <v>2.23606797749979</v>
      </c>
      <c r="U46">
        <f t="shared" si="27"/>
        <v>2.449489742783178</v>
      </c>
      <c r="V46">
        <f t="shared" si="7"/>
        <v>1.5004942868426617E-16</v>
      </c>
      <c r="W46">
        <f t="shared" si="28"/>
        <v>2.449489742783178</v>
      </c>
      <c r="X46">
        <f t="shared" si="29"/>
        <v>2.6457513110645907</v>
      </c>
      <c r="Y46">
        <f t="shared" si="8"/>
        <v>1.6207190654116194E-16</v>
      </c>
      <c r="Z46">
        <f t="shared" si="30"/>
        <v>2.6457513110645907</v>
      </c>
      <c r="AA46">
        <f t="shared" si="31"/>
        <v>2.8284271247461903</v>
      </c>
      <c r="AB46">
        <f t="shared" si="9"/>
        <v>1.732621560852213E-16</v>
      </c>
      <c r="AC46">
        <f t="shared" si="32"/>
        <v>2.8284271247461903</v>
      </c>
      <c r="AD46">
        <f t="shared" si="33"/>
        <v>1.1068642441187718E-08</v>
      </c>
      <c r="AE46">
        <f t="shared" si="10"/>
        <v>6.780365092378555E-25</v>
      </c>
      <c r="AF46">
        <f t="shared" si="34"/>
        <v>1.1068642441187718E-08</v>
      </c>
      <c r="AG46" t="e">
        <f t="shared" si="35"/>
        <v>#NUM!</v>
      </c>
      <c r="AH46" t="e">
        <f t="shared" si="11"/>
        <v>#NUM!</v>
      </c>
      <c r="AI46" t="e">
        <f t="shared" si="36"/>
        <v>#NUM!</v>
      </c>
      <c r="AJ46" t="e">
        <f t="shared" si="37"/>
        <v>#NUM!</v>
      </c>
      <c r="AK46" t="e">
        <f t="shared" si="12"/>
        <v>#NUM!</v>
      </c>
      <c r="AL46" t="e">
        <f t="shared" si="38"/>
        <v>#NUM!</v>
      </c>
      <c r="AM46" t="e">
        <f t="shared" si="39"/>
        <v>#NUM!</v>
      </c>
      <c r="AN46" t="e">
        <f t="shared" si="13"/>
        <v>#NUM!</v>
      </c>
      <c r="AO46" t="e">
        <f t="shared" si="40"/>
        <v>#NUM!</v>
      </c>
      <c r="AP46">
        <f t="shared" si="41"/>
        <v>0.7745966692414834</v>
      </c>
      <c r="AQ46">
        <f t="shared" si="14"/>
        <v>4.7449795624928336E-17</v>
      </c>
      <c r="AR46">
        <f t="shared" si="42"/>
        <v>0.7745966692414834</v>
      </c>
      <c r="AS46">
        <f t="shared" si="43"/>
        <v>1.0954451150103324</v>
      </c>
      <c r="AT46">
        <f t="shared" si="15"/>
        <v>6.710414450460521E-17</v>
      </c>
      <c r="AU46">
        <f t="shared" si="45"/>
        <v>1.0954451150103324</v>
      </c>
    </row>
    <row r="47" spans="1:47" ht="12.75">
      <c r="A47">
        <v>95</v>
      </c>
      <c r="B47">
        <f t="shared" si="46"/>
        <v>1.6580627893946132</v>
      </c>
      <c r="C47">
        <f t="shared" si="16"/>
        <v>1.3563417049092568</v>
      </c>
      <c r="D47">
        <f t="shared" si="1"/>
        <v>-0.11821296871099136</v>
      </c>
      <c r="E47">
        <f t="shared" si="44"/>
        <v>1.3511804152313205</v>
      </c>
      <c r="F47">
        <f t="shared" si="17"/>
        <v>1.5308461560845772</v>
      </c>
      <c r="G47">
        <f t="shared" si="2"/>
        <v>-0.13342203376594888</v>
      </c>
      <c r="H47">
        <f t="shared" si="18"/>
        <v>1.5250208242855845</v>
      </c>
      <c r="I47">
        <f t="shared" si="19"/>
        <v>1.6873995041843832</v>
      </c>
      <c r="J47">
        <f t="shared" si="3"/>
        <v>-0.14706655709922015</v>
      </c>
      <c r="K47">
        <f t="shared" si="20"/>
        <v>1.6809784396311227</v>
      </c>
      <c r="L47">
        <f t="shared" si="21"/>
        <v>1.8306130721276077</v>
      </c>
      <c r="M47">
        <f t="shared" si="4"/>
        <v>-0.1595484419848541</v>
      </c>
      <c r="N47">
        <f t="shared" si="22"/>
        <v>1.823647036710965</v>
      </c>
      <c r="O47">
        <f t="shared" si="23"/>
        <v>1.9634080963893508</v>
      </c>
      <c r="P47">
        <f t="shared" si="5"/>
        <v>-0.1711222909575796</v>
      </c>
      <c r="Q47">
        <f t="shared" si="24"/>
        <v>1.955936735813478</v>
      </c>
      <c r="R47">
        <f t="shared" si="25"/>
        <v>2.2051361906269658</v>
      </c>
      <c r="S47">
        <f t="shared" si="6"/>
        <v>-0.19219028255383488</v>
      </c>
      <c r="T47">
        <f t="shared" si="26"/>
        <v>2.196744981672812</v>
      </c>
      <c r="U47">
        <f t="shared" si="27"/>
        <v>2.422866047774486</v>
      </c>
      <c r="V47">
        <f t="shared" si="7"/>
        <v>-0.21116668997186855</v>
      </c>
      <c r="W47">
        <f t="shared" si="28"/>
        <v>2.413646310979445</v>
      </c>
      <c r="X47">
        <f t="shared" si="29"/>
        <v>2.6225815815154183</v>
      </c>
      <c r="Y47">
        <f t="shared" si="8"/>
        <v>-0.2285730456533045</v>
      </c>
      <c r="Z47">
        <f t="shared" si="30"/>
        <v>2.6126018668187245</v>
      </c>
      <c r="AA47">
        <f t="shared" si="31"/>
        <v>2.8081289888374896</v>
      </c>
      <c r="AB47">
        <f t="shared" si="9"/>
        <v>-0.2447445677533619</v>
      </c>
      <c r="AC47">
        <f t="shared" si="32"/>
        <v>2.797443210237642</v>
      </c>
      <c r="AD47" t="e">
        <f t="shared" si="33"/>
        <v>#NUM!</v>
      </c>
      <c r="AE47" t="e">
        <f t="shared" si="10"/>
        <v>#NUM!</v>
      </c>
      <c r="AF47" t="e">
        <f t="shared" si="34"/>
        <v>#NUM!</v>
      </c>
      <c r="AG47" t="e">
        <f t="shared" si="35"/>
        <v>#NUM!</v>
      </c>
      <c r="AH47" t="e">
        <f t="shared" si="11"/>
        <v>#NUM!</v>
      </c>
      <c r="AI47" t="e">
        <f t="shared" si="36"/>
        <v>#NUM!</v>
      </c>
      <c r="AJ47" t="e">
        <f t="shared" si="37"/>
        <v>#NUM!</v>
      </c>
      <c r="AK47" t="e">
        <f t="shared" si="12"/>
        <v>#NUM!</v>
      </c>
      <c r="AL47" t="e">
        <f t="shared" si="38"/>
        <v>#NUM!</v>
      </c>
      <c r="AM47" t="e">
        <f t="shared" si="39"/>
        <v>#NUM!</v>
      </c>
      <c r="AN47" t="e">
        <f t="shared" si="13"/>
        <v>#NUM!</v>
      </c>
      <c r="AO47" t="e">
        <f t="shared" si="40"/>
        <v>#NUM!</v>
      </c>
      <c r="AP47">
        <f t="shared" si="41"/>
        <v>0.6549403390633195</v>
      </c>
      <c r="AQ47">
        <f t="shared" si="14"/>
        <v>-0.057081811706466735</v>
      </c>
      <c r="AR47">
        <f t="shared" si="42"/>
        <v>0.6524480933412891</v>
      </c>
      <c r="AS47">
        <f t="shared" si="43"/>
        <v>1.0166314019740426</v>
      </c>
      <c r="AT47">
        <f t="shared" si="15"/>
        <v>-0.08860526493964078</v>
      </c>
      <c r="AU47">
        <f t="shared" si="45"/>
        <v>1.0127628125601194</v>
      </c>
    </row>
    <row r="48" spans="1:47" ht="12.75">
      <c r="A48">
        <v>100</v>
      </c>
      <c r="B48">
        <f t="shared" si="46"/>
        <v>1.7453292519943295</v>
      </c>
      <c r="C48">
        <f t="shared" si="16"/>
        <v>1.3054072893322788</v>
      </c>
      <c r="D48">
        <f t="shared" si="1"/>
        <v>-0.22668159690567743</v>
      </c>
      <c r="E48">
        <f t="shared" si="44"/>
        <v>1.2855752193730787</v>
      </c>
      <c r="F48">
        <f t="shared" si="17"/>
        <v>1.48984354651914</v>
      </c>
      <c r="G48">
        <f t="shared" si="2"/>
        <v>-0.2587086168618852</v>
      </c>
      <c r="H48">
        <f t="shared" si="18"/>
        <v>1.4672094753872533</v>
      </c>
      <c r="I48">
        <f t="shared" si="19"/>
        <v>1.6538377777664928</v>
      </c>
      <c r="J48">
        <f t="shared" si="3"/>
        <v>-0.28718591626587714</v>
      </c>
      <c r="K48">
        <f t="shared" si="20"/>
        <v>1.6287122657689233</v>
      </c>
      <c r="L48">
        <f t="shared" si="21"/>
        <v>1.8029767045723284</v>
      </c>
      <c r="M48">
        <f t="shared" si="4"/>
        <v>-0.31308361912491217</v>
      </c>
      <c r="N48">
        <f t="shared" si="22"/>
        <v>1.7755854371632303</v>
      </c>
      <c r="O48">
        <f t="shared" si="23"/>
        <v>1.940688176728393</v>
      </c>
      <c r="P48">
        <f t="shared" si="5"/>
        <v>-0.33699696530864304</v>
      </c>
      <c r="Q48">
        <f t="shared" si="24"/>
        <v>1.9112047626212476</v>
      </c>
      <c r="R48">
        <f t="shared" si="25"/>
        <v>2.190288064026999</v>
      </c>
      <c r="S48">
        <f t="shared" si="6"/>
        <v>-0.38033953088391714</v>
      </c>
      <c r="T48">
        <f t="shared" si="26"/>
        <v>2.157012666783888</v>
      </c>
      <c r="U48">
        <f t="shared" si="27"/>
        <v>2.4142189228702735</v>
      </c>
      <c r="V48">
        <f t="shared" si="7"/>
        <v>-0.41922471644544235</v>
      </c>
      <c r="W48">
        <f t="shared" si="28"/>
        <v>2.377541512711427</v>
      </c>
      <c r="X48">
        <f t="shared" si="29"/>
        <v>2.6190731589000458</v>
      </c>
      <c r="Y48">
        <f t="shared" si="8"/>
        <v>-0.4547972812193635</v>
      </c>
      <c r="Z48">
        <f t="shared" si="30"/>
        <v>2.57928355259094</v>
      </c>
      <c r="AA48">
        <f t="shared" si="31"/>
        <v>2.809027485767348</v>
      </c>
      <c r="AB48">
        <f t="shared" si="9"/>
        <v>-0.487782503919819</v>
      </c>
      <c r="AC48">
        <f t="shared" si="32"/>
        <v>2.766352046408074</v>
      </c>
      <c r="AD48" t="e">
        <f t="shared" si="33"/>
        <v>#NUM!</v>
      </c>
      <c r="AE48" t="e">
        <f t="shared" si="10"/>
        <v>#NUM!</v>
      </c>
      <c r="AF48" t="e">
        <f t="shared" si="34"/>
        <v>#NUM!</v>
      </c>
      <c r="AG48" t="e">
        <f t="shared" si="35"/>
        <v>#NUM!</v>
      </c>
      <c r="AH48" t="e">
        <f t="shared" si="11"/>
        <v>#NUM!</v>
      </c>
      <c r="AI48" t="e">
        <f t="shared" si="36"/>
        <v>#NUM!</v>
      </c>
      <c r="AJ48" t="e">
        <f t="shared" si="37"/>
        <v>#NUM!</v>
      </c>
      <c r="AK48" t="e">
        <f t="shared" si="12"/>
        <v>#NUM!</v>
      </c>
      <c r="AL48" t="e">
        <f t="shared" si="38"/>
        <v>#NUM!</v>
      </c>
      <c r="AM48" t="e">
        <f t="shared" si="39"/>
        <v>#NUM!</v>
      </c>
      <c r="AN48" t="e">
        <f t="shared" si="13"/>
        <v>#NUM!</v>
      </c>
      <c r="AO48" t="e">
        <f t="shared" si="40"/>
        <v>#NUM!</v>
      </c>
      <c r="AP48">
        <f t="shared" si="41"/>
        <v>0.5104512760937902</v>
      </c>
      <c r="AQ48">
        <f t="shared" si="14"/>
        <v>-0.08863893388144577</v>
      </c>
      <c r="AR48">
        <f t="shared" si="42"/>
        <v>0.5026963742321396</v>
      </c>
      <c r="AS48">
        <f t="shared" si="43"/>
        <v>0.9376647736484702</v>
      </c>
      <c r="AT48">
        <f t="shared" si="15"/>
        <v>-0.16282377920653154</v>
      </c>
      <c r="AU48">
        <f t="shared" si="45"/>
        <v>0.9234195388154506</v>
      </c>
    </row>
    <row r="49" spans="1:47" ht="12.75">
      <c r="A49">
        <v>105</v>
      </c>
      <c r="B49">
        <f t="shared" si="46"/>
        <v>1.8325957145940461</v>
      </c>
      <c r="C49">
        <f t="shared" si="16"/>
        <v>1.2604724140102646</v>
      </c>
      <c r="D49">
        <f t="shared" si="1"/>
        <v>-0.326234266572206</v>
      </c>
      <c r="E49">
        <f t="shared" si="44"/>
        <v>1.2175228580174413</v>
      </c>
      <c r="F49">
        <f t="shared" si="17"/>
        <v>1.4576313290208567</v>
      </c>
      <c r="G49">
        <f t="shared" si="2"/>
        <v>-0.3772627486886965</v>
      </c>
      <c r="H49">
        <f t="shared" si="18"/>
        <v>1.4079637459093037</v>
      </c>
      <c r="I49">
        <f t="shared" si="19"/>
        <v>1.6311307354732036</v>
      </c>
      <c r="J49">
        <f t="shared" si="3"/>
        <v>-0.4221676993925471</v>
      </c>
      <c r="K49">
        <f t="shared" si="20"/>
        <v>1.57555130344745</v>
      </c>
      <c r="L49">
        <f t="shared" si="21"/>
        <v>1.7878718804958031</v>
      </c>
      <c r="M49">
        <f t="shared" si="4"/>
        <v>-0.462735292875572</v>
      </c>
      <c r="N49">
        <f t="shared" si="22"/>
        <v>1.7269516234668991</v>
      </c>
      <c r="O49">
        <f t="shared" si="23"/>
        <v>1.931937950848796</v>
      </c>
      <c r="P49">
        <f t="shared" si="5"/>
        <v>-0.5000223356360062</v>
      </c>
      <c r="Q49">
        <f t="shared" si="24"/>
        <v>1.8661087615128327</v>
      </c>
      <c r="R49">
        <f t="shared" si="25"/>
        <v>2.1918442042385986</v>
      </c>
      <c r="S49">
        <f t="shared" si="6"/>
        <v>-0.5672910239545288</v>
      </c>
      <c r="T49">
        <f t="shared" si="26"/>
        <v>2.1171589240760738</v>
      </c>
      <c r="U49">
        <f t="shared" si="27"/>
        <v>2.424041622039281</v>
      </c>
      <c r="V49">
        <f t="shared" si="7"/>
        <v>-0.6273881379049724</v>
      </c>
      <c r="W49">
        <f t="shared" si="28"/>
        <v>2.3414444067273856</v>
      </c>
      <c r="X49">
        <f t="shared" si="29"/>
        <v>2.635863151816368</v>
      </c>
      <c r="Y49">
        <f t="shared" si="8"/>
        <v>-0.6822115839740334</v>
      </c>
      <c r="Z49">
        <f t="shared" si="30"/>
        <v>2.546048292903133</v>
      </c>
      <c r="AA49">
        <f t="shared" si="31"/>
        <v>2.8318847654570636</v>
      </c>
      <c r="AB49">
        <f t="shared" si="9"/>
        <v>-0.7329457108359734</v>
      </c>
      <c r="AC49">
        <f t="shared" si="32"/>
        <v>2.7353906320295387</v>
      </c>
      <c r="AD49" t="e">
        <f t="shared" si="33"/>
        <v>#NUM!</v>
      </c>
      <c r="AE49" t="e">
        <f t="shared" si="10"/>
        <v>#NUM!</v>
      </c>
      <c r="AF49" t="e">
        <f t="shared" si="34"/>
        <v>#NUM!</v>
      </c>
      <c r="AG49" t="e">
        <f t="shared" si="35"/>
        <v>#NUM!</v>
      </c>
      <c r="AH49" t="e">
        <f t="shared" si="11"/>
        <v>#NUM!</v>
      </c>
      <c r="AI49" t="e">
        <f t="shared" si="36"/>
        <v>#NUM!</v>
      </c>
      <c r="AJ49" t="e">
        <f t="shared" si="37"/>
        <v>#NUM!</v>
      </c>
      <c r="AK49" t="e">
        <f t="shared" si="12"/>
        <v>#NUM!</v>
      </c>
      <c r="AL49" t="e">
        <f t="shared" si="38"/>
        <v>#NUM!</v>
      </c>
      <c r="AM49" t="e">
        <f t="shared" si="39"/>
        <v>#NUM!</v>
      </c>
      <c r="AN49" t="e">
        <f t="shared" si="13"/>
        <v>#NUM!</v>
      </c>
      <c r="AO49" t="e">
        <f t="shared" si="40"/>
        <v>#NUM!</v>
      </c>
      <c r="AP49">
        <f t="shared" si="41"/>
        <v>0.29711147548786493</v>
      </c>
      <c r="AQ49">
        <f t="shared" si="14"/>
        <v>-0.07689810837477024</v>
      </c>
      <c r="AR49">
        <f t="shared" si="42"/>
        <v>0.2869876474605802</v>
      </c>
      <c r="AS49">
        <f t="shared" si="43"/>
        <v>0.8551919613170312</v>
      </c>
      <c r="AT49">
        <f t="shared" si="15"/>
        <v>-0.221339966807426</v>
      </c>
      <c r="AU49">
        <f t="shared" si="45"/>
        <v>0.8260520018709223</v>
      </c>
    </row>
    <row r="50" spans="1:47" ht="12.75">
      <c r="A50">
        <v>110</v>
      </c>
      <c r="B50">
        <f t="shared" si="46"/>
        <v>1.9198621771937625</v>
      </c>
      <c r="C50">
        <f t="shared" si="16"/>
        <v>1.220774588761456</v>
      </c>
      <c r="D50">
        <f t="shared" si="1"/>
        <v>-0.4175294998165275</v>
      </c>
      <c r="E50">
        <f t="shared" si="44"/>
        <v>1.1471528727020923</v>
      </c>
      <c r="F50">
        <f t="shared" si="17"/>
        <v>1.4340598879689785</v>
      </c>
      <c r="G50">
        <f t="shared" si="2"/>
        <v>-0.49047736842074247</v>
      </c>
      <c r="H50">
        <f t="shared" si="18"/>
        <v>1.3475754944895157</v>
      </c>
      <c r="I50">
        <f t="shared" si="19"/>
        <v>1.6194952695199503</v>
      </c>
      <c r="J50">
        <f t="shared" si="3"/>
        <v>-0.5539000041964559</v>
      </c>
      <c r="K50">
        <f t="shared" si="20"/>
        <v>1.5218277541655831</v>
      </c>
      <c r="L50">
        <f t="shared" si="21"/>
        <v>1.7857777279699154</v>
      </c>
      <c r="M50">
        <f t="shared" si="4"/>
        <v>-0.6107719544680575</v>
      </c>
      <c r="N50">
        <f t="shared" si="22"/>
        <v>1.6780821533371548</v>
      </c>
      <c r="O50">
        <f t="shared" si="23"/>
        <v>1.9378439719000318</v>
      </c>
      <c r="P50">
        <f t="shared" si="5"/>
        <v>-0.662781673012032</v>
      </c>
      <c r="Q50">
        <f t="shared" si="24"/>
        <v>1.820977680628915</v>
      </c>
      <c r="R50">
        <f t="shared" si="25"/>
        <v>2.2108174033287065</v>
      </c>
      <c r="S50">
        <f t="shared" si="6"/>
        <v>-0.756144085153367</v>
      </c>
      <c r="T50">
        <f t="shared" si="26"/>
        <v>2.077488799813049</v>
      </c>
      <c r="U50">
        <f t="shared" si="27"/>
        <v>2.4536071246825313</v>
      </c>
      <c r="V50">
        <f t="shared" si="7"/>
        <v>-0.8391830604488012</v>
      </c>
      <c r="W50">
        <f t="shared" si="28"/>
        <v>2.305636509371905</v>
      </c>
      <c r="X50">
        <f t="shared" si="29"/>
        <v>2.6744461583147774</v>
      </c>
      <c r="Y50">
        <f t="shared" si="8"/>
        <v>-0.9147144583836042</v>
      </c>
      <c r="Z50">
        <f t="shared" si="30"/>
        <v>2.513157319657618</v>
      </c>
      <c r="AA50">
        <f t="shared" si="31"/>
        <v>2.878391318976012</v>
      </c>
      <c r="AB50">
        <f t="shared" si="9"/>
        <v>-0.9844678114635362</v>
      </c>
      <c r="AC50">
        <f t="shared" si="32"/>
        <v>2.7048030821759763</v>
      </c>
      <c r="AD50" t="e">
        <f t="shared" si="33"/>
        <v>#NUM!</v>
      </c>
      <c r="AE50" t="e">
        <f t="shared" si="10"/>
        <v>#NUM!</v>
      </c>
      <c r="AF50" t="e">
        <f t="shared" si="34"/>
        <v>#NUM!</v>
      </c>
      <c r="AG50" t="e">
        <f t="shared" si="35"/>
        <v>#NUM!</v>
      </c>
      <c r="AH50" t="e">
        <f t="shared" si="11"/>
        <v>#NUM!</v>
      </c>
      <c r="AI50" t="e">
        <f t="shared" si="36"/>
        <v>#NUM!</v>
      </c>
      <c r="AJ50" t="e">
        <f t="shared" si="37"/>
        <v>#NUM!</v>
      </c>
      <c r="AK50" t="e">
        <f t="shared" si="12"/>
        <v>#NUM!</v>
      </c>
      <c r="AL50" t="e">
        <f t="shared" si="38"/>
        <v>#NUM!</v>
      </c>
      <c r="AM50" t="e">
        <f t="shared" si="39"/>
        <v>#NUM!</v>
      </c>
      <c r="AN50" t="e">
        <f t="shared" si="13"/>
        <v>#NUM!</v>
      </c>
      <c r="AO50" t="e">
        <f t="shared" si="40"/>
        <v>#NUM!</v>
      </c>
      <c r="AP50" t="e">
        <f t="shared" si="41"/>
        <v>#NUM!</v>
      </c>
      <c r="AQ50" t="e">
        <f t="shared" si="14"/>
        <v>#NUM!</v>
      </c>
      <c r="AR50" t="e">
        <f t="shared" si="42"/>
        <v>#NUM!</v>
      </c>
      <c r="AS50">
        <f t="shared" si="43"/>
        <v>0.7644024669114214</v>
      </c>
      <c r="AT50">
        <f t="shared" si="15"/>
        <v>-0.2614410412915391</v>
      </c>
      <c r="AU50">
        <f t="shared" si="45"/>
        <v>0.7183033574672073</v>
      </c>
    </row>
    <row r="51" spans="1:47" ht="12.75">
      <c r="A51">
        <v>115</v>
      </c>
      <c r="B51">
        <f t="shared" si="46"/>
        <v>2.007128639793479</v>
      </c>
      <c r="C51">
        <f t="shared" si="16"/>
        <v>1.1856890474341606</v>
      </c>
      <c r="D51">
        <f t="shared" si="1"/>
        <v>-0.5010938441916105</v>
      </c>
      <c r="E51">
        <f t="shared" si="44"/>
        <v>1.0745992166936478</v>
      </c>
      <c r="F51">
        <f t="shared" si="17"/>
        <v>1.419358986737438</v>
      </c>
      <c r="G51">
        <f t="shared" si="2"/>
        <v>-0.5998470277610164</v>
      </c>
      <c r="H51">
        <f t="shared" si="18"/>
        <v>1.2863761022805895</v>
      </c>
      <c r="I51">
        <f t="shared" si="19"/>
        <v>1.6196608747695693</v>
      </c>
      <c r="J51">
        <f t="shared" si="3"/>
        <v>-0.6844982635045359</v>
      </c>
      <c r="K51">
        <f t="shared" si="20"/>
        <v>1.467911263162253</v>
      </c>
      <c r="L51">
        <f t="shared" si="21"/>
        <v>1.797782735840548</v>
      </c>
      <c r="M51">
        <f t="shared" si="4"/>
        <v>-0.7597758148083713</v>
      </c>
      <c r="N51">
        <f t="shared" si="22"/>
        <v>1.6293444928923415</v>
      </c>
      <c r="O51">
        <f t="shared" si="23"/>
        <v>1.959781666745897</v>
      </c>
      <c r="P51">
        <f t="shared" si="5"/>
        <v>-0.8282395213914414</v>
      </c>
      <c r="Q51">
        <f t="shared" si="24"/>
        <v>1.7761653854634714</v>
      </c>
      <c r="R51">
        <f t="shared" si="25"/>
        <v>2.249041354303501</v>
      </c>
      <c r="S51">
        <f t="shared" si="6"/>
        <v>-0.9504859477386938</v>
      </c>
      <c r="T51">
        <f t="shared" si="26"/>
        <v>2.038323692772716</v>
      </c>
      <c r="U51">
        <f t="shared" si="27"/>
        <v>2.505120724719933</v>
      </c>
      <c r="V51">
        <f t="shared" si="7"/>
        <v>-1.058709766131739</v>
      </c>
      <c r="W51">
        <f t="shared" si="28"/>
        <v>2.2704104202805717</v>
      </c>
      <c r="X51">
        <f t="shared" si="29"/>
        <v>2.7373477450764856</v>
      </c>
      <c r="Y51">
        <f t="shared" si="8"/>
        <v>-1.1568531458040472</v>
      </c>
      <c r="Z51">
        <f t="shared" si="30"/>
        <v>2.480879577190034</v>
      </c>
      <c r="AA51">
        <f t="shared" si="31"/>
        <v>2.9513582482527125</v>
      </c>
      <c r="AB51">
        <f t="shared" si="9"/>
        <v>-1.2472978926506368</v>
      </c>
      <c r="AC51">
        <f t="shared" si="32"/>
        <v>2.67483896272628</v>
      </c>
      <c r="AD51" t="e">
        <f t="shared" si="33"/>
        <v>#NUM!</v>
      </c>
      <c r="AE51" t="e">
        <f t="shared" si="10"/>
        <v>#NUM!</v>
      </c>
      <c r="AF51" t="e">
        <f t="shared" si="34"/>
        <v>#NUM!</v>
      </c>
      <c r="AG51" t="e">
        <f t="shared" si="35"/>
        <v>#NUM!</v>
      </c>
      <c r="AH51" t="e">
        <f t="shared" si="11"/>
        <v>#NUM!</v>
      </c>
      <c r="AI51" t="e">
        <f t="shared" si="36"/>
        <v>#NUM!</v>
      </c>
      <c r="AJ51" t="e">
        <f t="shared" si="37"/>
        <v>#NUM!</v>
      </c>
      <c r="AK51" t="e">
        <f t="shared" si="12"/>
        <v>#NUM!</v>
      </c>
      <c r="AL51" t="e">
        <f t="shared" si="38"/>
        <v>#NUM!</v>
      </c>
      <c r="AM51" t="e">
        <f t="shared" si="39"/>
        <v>#NUM!</v>
      </c>
      <c r="AN51" t="e">
        <f t="shared" si="13"/>
        <v>#NUM!</v>
      </c>
      <c r="AO51" t="e">
        <f t="shared" si="40"/>
        <v>#NUM!</v>
      </c>
      <c r="AP51" t="e">
        <f t="shared" si="41"/>
        <v>#NUM!</v>
      </c>
      <c r="AQ51" t="e">
        <f t="shared" si="14"/>
        <v>#NUM!</v>
      </c>
      <c r="AR51" t="e">
        <f t="shared" si="42"/>
        <v>#NUM!</v>
      </c>
      <c r="AS51">
        <f t="shared" si="43"/>
        <v>0.6571942266652441</v>
      </c>
      <c r="AT51">
        <f t="shared" si="15"/>
        <v>-0.2777422816992886</v>
      </c>
      <c r="AU51">
        <f t="shared" si="45"/>
        <v>0.59562024522224</v>
      </c>
    </row>
    <row r="52" spans="1:47" ht="12.75">
      <c r="A52">
        <v>120</v>
      </c>
      <c r="B52">
        <f t="shared" si="46"/>
        <v>2.0943951023931953</v>
      </c>
      <c r="C52">
        <f t="shared" si="16"/>
        <v>1.1547005383792517</v>
      </c>
      <c r="D52">
        <f t="shared" si="1"/>
        <v>-0.5773502691896256</v>
      </c>
      <c r="E52">
        <f t="shared" si="44"/>
        <v>1.0000000000000002</v>
      </c>
      <c r="F52">
        <f t="shared" si="17"/>
        <v>1.4142135623730951</v>
      </c>
      <c r="G52">
        <f t="shared" si="2"/>
        <v>-0.7071067811865472</v>
      </c>
      <c r="H52">
        <f t="shared" si="18"/>
        <v>1.2247448713915892</v>
      </c>
      <c r="I52">
        <f t="shared" si="19"/>
        <v>1.632993161855452</v>
      </c>
      <c r="J52">
        <f t="shared" si="3"/>
        <v>-0.8164965809277257</v>
      </c>
      <c r="K52">
        <f t="shared" si="20"/>
        <v>1.4142135623730951</v>
      </c>
      <c r="L52">
        <f t="shared" si="21"/>
        <v>1.8257418583505538</v>
      </c>
      <c r="M52">
        <f t="shared" si="4"/>
        <v>-0.9128709291752765</v>
      </c>
      <c r="N52">
        <f t="shared" si="22"/>
        <v>1.5811388300841898</v>
      </c>
      <c r="O52">
        <f t="shared" si="23"/>
        <v>2</v>
      </c>
      <c r="P52">
        <f t="shared" si="5"/>
        <v>-0.9999999999999996</v>
      </c>
      <c r="Q52">
        <f t="shared" si="24"/>
        <v>1.7320508075688774</v>
      </c>
      <c r="R52">
        <f t="shared" si="25"/>
        <v>2.309401076758503</v>
      </c>
      <c r="S52">
        <f t="shared" si="6"/>
        <v>-1.154700538379251</v>
      </c>
      <c r="T52">
        <f t="shared" si="26"/>
        <v>2</v>
      </c>
      <c r="U52">
        <f t="shared" si="27"/>
        <v>2.581988897471611</v>
      </c>
      <c r="V52">
        <f t="shared" si="7"/>
        <v>-1.290994448735805</v>
      </c>
      <c r="W52">
        <f t="shared" si="28"/>
        <v>2.23606797749979</v>
      </c>
      <c r="X52">
        <f t="shared" si="29"/>
        <v>2.82842712474619</v>
      </c>
      <c r="Y52">
        <f t="shared" si="8"/>
        <v>-1.4142135623730943</v>
      </c>
      <c r="Z52">
        <f t="shared" si="30"/>
        <v>2.449489742783178</v>
      </c>
      <c r="AA52">
        <f t="shared" si="31"/>
        <v>3.055050463303893</v>
      </c>
      <c r="AB52">
        <f t="shared" si="9"/>
        <v>-1.5275252316519459</v>
      </c>
      <c r="AC52">
        <f t="shared" si="32"/>
        <v>2.6457513110645907</v>
      </c>
      <c r="AD52" t="e">
        <f t="shared" si="33"/>
        <v>#NUM!</v>
      </c>
      <c r="AE52" t="e">
        <f t="shared" si="10"/>
        <v>#NUM!</v>
      </c>
      <c r="AF52" t="e">
        <f t="shared" si="34"/>
        <v>#NUM!</v>
      </c>
      <c r="AG52" t="e">
        <f t="shared" si="35"/>
        <v>#NUM!</v>
      </c>
      <c r="AH52" t="e">
        <f t="shared" si="11"/>
        <v>#NUM!</v>
      </c>
      <c r="AI52" t="e">
        <f t="shared" si="36"/>
        <v>#NUM!</v>
      </c>
      <c r="AJ52" t="e">
        <f t="shared" si="37"/>
        <v>#NUM!</v>
      </c>
      <c r="AK52" t="e">
        <f t="shared" si="12"/>
        <v>#NUM!</v>
      </c>
      <c r="AL52" t="e">
        <f t="shared" si="38"/>
        <v>#NUM!</v>
      </c>
      <c r="AM52" t="e">
        <f t="shared" si="39"/>
        <v>#NUM!</v>
      </c>
      <c r="AN52" t="e">
        <f t="shared" si="13"/>
        <v>#NUM!</v>
      </c>
      <c r="AO52" t="e">
        <f t="shared" si="40"/>
        <v>#NUM!</v>
      </c>
      <c r="AP52" t="e">
        <f t="shared" si="41"/>
        <v>#NUM!</v>
      </c>
      <c r="AQ52" t="e">
        <f t="shared" si="14"/>
        <v>#NUM!</v>
      </c>
      <c r="AR52" t="e">
        <f t="shared" si="42"/>
        <v>#NUM!</v>
      </c>
      <c r="AS52">
        <f t="shared" si="43"/>
        <v>0.5163977794943228</v>
      </c>
      <c r="AT52">
        <f t="shared" si="15"/>
        <v>-0.25819888974716126</v>
      </c>
      <c r="AU52">
        <f t="shared" si="45"/>
        <v>0.4472135954999584</v>
      </c>
    </row>
    <row r="53" spans="1:47" ht="12.75">
      <c r="A53">
        <v>125</v>
      </c>
      <c r="B53">
        <f t="shared" si="46"/>
        <v>2.1816615649929116</v>
      </c>
      <c r="C53">
        <f t="shared" si="16"/>
        <v>1.1273819468663424</v>
      </c>
      <c r="D53">
        <f t="shared" si="1"/>
        <v>-0.6466397194901008</v>
      </c>
      <c r="E53">
        <f t="shared" si="44"/>
        <v>0.9234972264700682</v>
      </c>
      <c r="F53">
        <f t="shared" si="17"/>
        <v>1.4199068111686044</v>
      </c>
      <c r="G53">
        <f t="shared" si="2"/>
        <v>-0.8144250887006654</v>
      </c>
      <c r="H53">
        <f t="shared" si="18"/>
        <v>1.163119567068626</v>
      </c>
      <c r="I53">
        <f t="shared" si="19"/>
        <v>1.6617101584469673</v>
      </c>
      <c r="J53">
        <f t="shared" si="3"/>
        <v>-0.9531177909303432</v>
      </c>
      <c r="K53">
        <f t="shared" si="20"/>
        <v>1.3611932733076182</v>
      </c>
      <c r="L53">
        <f t="shared" si="21"/>
        <v>1.87254531292802</v>
      </c>
      <c r="M53">
        <f t="shared" si="4"/>
        <v>-1.0740478674951077</v>
      </c>
      <c r="N53">
        <f t="shared" si="22"/>
        <v>1.533899321108758</v>
      </c>
      <c r="O53">
        <f t="shared" si="23"/>
        <v>2.061933861027445</v>
      </c>
      <c r="P53">
        <f t="shared" si="5"/>
        <v>-1.1826766759996745</v>
      </c>
      <c r="Q53">
        <f t="shared" si="24"/>
        <v>1.6890373374493262</v>
      </c>
      <c r="R53">
        <f t="shared" si="25"/>
        <v>2.3962182379360293</v>
      </c>
      <c r="S53">
        <f t="shared" si="6"/>
        <v>-1.37441431763473</v>
      </c>
      <c r="T53">
        <f t="shared" si="26"/>
        <v>1.9628670681678646</v>
      </c>
      <c r="U53">
        <f t="shared" si="27"/>
        <v>2.689266152760442</v>
      </c>
      <c r="V53">
        <f t="shared" si="7"/>
        <v>-1.5424996962998216</v>
      </c>
      <c r="W53">
        <f t="shared" si="28"/>
        <v>2.2029178666709086</v>
      </c>
      <c r="X53">
        <f t="shared" si="29"/>
        <v>2.953378241429406</v>
      </c>
      <c r="Y53">
        <f t="shared" si="8"/>
        <v>-1.6939881669157975</v>
      </c>
      <c r="Z53">
        <f t="shared" si="30"/>
        <v>2.4192658240255263</v>
      </c>
      <c r="AA53">
        <f t="shared" si="31"/>
        <v>3.1957367903997276</v>
      </c>
      <c r="AB53">
        <f t="shared" si="9"/>
        <v>-1.832999319753405</v>
      </c>
      <c r="AC53">
        <f t="shared" si="32"/>
        <v>2.617794324865479</v>
      </c>
      <c r="AD53" t="e">
        <f t="shared" si="33"/>
        <v>#NUM!</v>
      </c>
      <c r="AE53" t="e">
        <f t="shared" si="10"/>
        <v>#NUM!</v>
      </c>
      <c r="AF53" t="e">
        <f t="shared" si="34"/>
        <v>#NUM!</v>
      </c>
      <c r="AG53" t="e">
        <f t="shared" si="35"/>
        <v>#NUM!</v>
      </c>
      <c r="AH53" t="e">
        <f t="shared" si="11"/>
        <v>#NUM!</v>
      </c>
      <c r="AI53" t="e">
        <f t="shared" si="36"/>
        <v>#NUM!</v>
      </c>
      <c r="AJ53" t="e">
        <f t="shared" si="37"/>
        <v>#NUM!</v>
      </c>
      <c r="AK53" t="e">
        <f t="shared" si="12"/>
        <v>#NUM!</v>
      </c>
      <c r="AL53" t="e">
        <f t="shared" si="38"/>
        <v>#NUM!</v>
      </c>
      <c r="AM53" t="e">
        <f t="shared" si="39"/>
        <v>#NUM!</v>
      </c>
      <c r="AN53" t="e">
        <f t="shared" si="13"/>
        <v>#NUM!</v>
      </c>
      <c r="AO53" t="e">
        <f t="shared" si="40"/>
        <v>#NUM!</v>
      </c>
      <c r="AP53" t="e">
        <f t="shared" si="41"/>
        <v>#NUM!</v>
      </c>
      <c r="AQ53" t="e">
        <f t="shared" si="14"/>
        <v>#NUM!</v>
      </c>
      <c r="AR53" t="e">
        <f t="shared" si="42"/>
        <v>#NUM!</v>
      </c>
      <c r="AS53">
        <f t="shared" si="43"/>
        <v>0.28063780370360536</v>
      </c>
      <c r="AT53">
        <f t="shared" si="15"/>
        <v>-0.16096723135369828</v>
      </c>
      <c r="AU53">
        <f t="shared" si="45"/>
        <v>0.22988503060858118</v>
      </c>
    </row>
    <row r="54" spans="1:47" ht="12.75">
      <c r="A54">
        <v>130</v>
      </c>
      <c r="B54">
        <f t="shared" si="46"/>
        <v>2.2689280275926285</v>
      </c>
      <c r="C54">
        <f t="shared" si="16"/>
        <v>1.1033779189624917</v>
      </c>
      <c r="D54">
        <f t="shared" si="1"/>
        <v>-0.7092376551108082</v>
      </c>
      <c r="E54">
        <f t="shared" si="44"/>
        <v>0.8452365234813988</v>
      </c>
      <c r="F54">
        <f t="shared" si="17"/>
        <v>1.4385711409502564</v>
      </c>
      <c r="G54">
        <f t="shared" si="2"/>
        <v>-0.9246957050554531</v>
      </c>
      <c r="H54">
        <f t="shared" si="18"/>
        <v>1.102009428556272</v>
      </c>
      <c r="I54">
        <f t="shared" si="19"/>
        <v>1.7092486721059188</v>
      </c>
      <c r="J54">
        <f t="shared" si="3"/>
        <v>-1.098683868302855</v>
      </c>
      <c r="K54">
        <f t="shared" si="20"/>
        <v>1.3093604471752311</v>
      </c>
      <c r="L54">
        <f t="shared" si="21"/>
        <v>1.9425692056183663</v>
      </c>
      <c r="M54">
        <f t="shared" si="4"/>
        <v>-1.2486594163301092</v>
      </c>
      <c r="N54">
        <f t="shared" si="22"/>
        <v>1.488094345337997</v>
      </c>
      <c r="O54">
        <f t="shared" si="23"/>
        <v>2.150725276305111</v>
      </c>
      <c r="P54">
        <f t="shared" si="5"/>
        <v>-1.382459559448584</v>
      </c>
      <c r="Q54">
        <f t="shared" si="24"/>
        <v>1.6475511465890587</v>
      </c>
      <c r="R54">
        <f t="shared" si="25"/>
        <v>2.5158909764096578</v>
      </c>
      <c r="S54">
        <f t="shared" si="6"/>
        <v>-1.6171835469582976</v>
      </c>
      <c r="T54">
        <f t="shared" si="26"/>
        <v>1.9272843019717982</v>
      </c>
      <c r="U54">
        <f t="shared" si="27"/>
        <v>2.8343951023492453</v>
      </c>
      <c r="V54">
        <f t="shared" si="7"/>
        <v>-1.8219140527463056</v>
      </c>
      <c r="W54">
        <f t="shared" si="28"/>
        <v>2.1712726177582864</v>
      </c>
      <c r="X54">
        <f t="shared" si="29"/>
        <v>3.1205582492982304</v>
      </c>
      <c r="Y54">
        <f t="shared" si="8"/>
        <v>-2.0058561779540214</v>
      </c>
      <c r="Z54">
        <f t="shared" si="30"/>
        <v>2.390486306303996</v>
      </c>
      <c r="AA54">
        <f t="shared" si="31"/>
        <v>3.382598406300264</v>
      </c>
      <c r="AB54">
        <f t="shared" si="9"/>
        <v>-2.174292344115244</v>
      </c>
      <c r="AC54">
        <f t="shared" si="32"/>
        <v>2.591220712449428</v>
      </c>
      <c r="AD54" t="e">
        <f t="shared" si="33"/>
        <v>#NUM!</v>
      </c>
      <c r="AE54" t="e">
        <f t="shared" si="10"/>
        <v>#NUM!</v>
      </c>
      <c r="AF54" t="e">
        <f t="shared" si="34"/>
        <v>#NUM!</v>
      </c>
      <c r="AG54" t="e">
        <f t="shared" si="35"/>
        <v>#NUM!</v>
      </c>
      <c r="AH54" t="e">
        <f t="shared" si="11"/>
        <v>#NUM!</v>
      </c>
      <c r="AI54" t="e">
        <f t="shared" si="36"/>
        <v>#NUM!</v>
      </c>
      <c r="AJ54" t="e">
        <f t="shared" si="37"/>
        <v>#NUM!</v>
      </c>
      <c r="AK54" t="e">
        <f t="shared" si="12"/>
        <v>#NUM!</v>
      </c>
      <c r="AL54" t="e">
        <f t="shared" si="38"/>
        <v>#NUM!</v>
      </c>
      <c r="AM54" t="e">
        <f t="shared" si="39"/>
        <v>#NUM!</v>
      </c>
      <c r="AN54" t="e">
        <f t="shared" si="13"/>
        <v>#NUM!</v>
      </c>
      <c r="AO54" t="e">
        <f t="shared" si="40"/>
        <v>#NUM!</v>
      </c>
      <c r="AP54" t="e">
        <f t="shared" si="41"/>
        <v>#NUM!</v>
      </c>
      <c r="AQ54" t="e">
        <f t="shared" si="14"/>
        <v>#NUM!</v>
      </c>
      <c r="AR54" t="e">
        <f t="shared" si="42"/>
        <v>#NUM!</v>
      </c>
      <c r="AS54" t="e">
        <f t="shared" si="43"/>
        <v>#NUM!</v>
      </c>
      <c r="AT54" t="e">
        <f t="shared" si="15"/>
        <v>#NUM!</v>
      </c>
      <c r="AU54" t="e">
        <f t="shared" si="45"/>
        <v>#NUM!</v>
      </c>
    </row>
    <row r="55" spans="1:47" ht="12.75">
      <c r="A55">
        <v>135</v>
      </c>
      <c r="B55">
        <f t="shared" si="46"/>
        <v>2.356194490192345</v>
      </c>
      <c r="C55">
        <f t="shared" si="16"/>
        <v>1.082392200292394</v>
      </c>
      <c r="D55">
        <f t="shared" si="1"/>
        <v>-0.7653668647301796</v>
      </c>
      <c r="E55">
        <f t="shared" si="44"/>
        <v>0.7653668647301797</v>
      </c>
      <c r="F55">
        <f t="shared" si="17"/>
        <v>1.4736257582079006</v>
      </c>
      <c r="G55">
        <f t="shared" si="2"/>
        <v>-1.042010766559974</v>
      </c>
      <c r="H55">
        <f t="shared" si="18"/>
        <v>1.0420107665599743</v>
      </c>
      <c r="I55">
        <f t="shared" si="19"/>
        <v>1.7808910340764281</v>
      </c>
      <c r="J55">
        <f t="shared" si="3"/>
        <v>-1.259280126749765</v>
      </c>
      <c r="K55">
        <f t="shared" si="20"/>
        <v>1.2592801267497653</v>
      </c>
      <c r="L55">
        <f t="shared" si="21"/>
        <v>2.0424428695201757</v>
      </c>
      <c r="M55">
        <f t="shared" si="4"/>
        <v>-1.444225203223827</v>
      </c>
      <c r="N55">
        <f t="shared" si="22"/>
        <v>1.4442252032238272</v>
      </c>
      <c r="O55">
        <f t="shared" si="23"/>
        <v>2.274109248750774</v>
      </c>
      <c r="P55">
        <f t="shared" si="5"/>
        <v>-1.6080380709507174</v>
      </c>
      <c r="Q55">
        <f t="shared" si="24"/>
        <v>1.6080380709507176</v>
      </c>
      <c r="R55">
        <f t="shared" si="25"/>
        <v>2.677979252207494</v>
      </c>
      <c r="S55">
        <f t="shared" si="6"/>
        <v>-1.8936172891127985</v>
      </c>
      <c r="T55">
        <f t="shared" si="26"/>
        <v>1.893617289112799</v>
      </c>
      <c r="U55">
        <f t="shared" si="27"/>
        <v>3.028460479394408</v>
      </c>
      <c r="V55">
        <f t="shared" si="7"/>
        <v>-2.1414449415352483</v>
      </c>
      <c r="W55">
        <f t="shared" si="28"/>
        <v>2.141444941535249</v>
      </c>
      <c r="X55">
        <f t="shared" si="29"/>
        <v>3.3423902936751433</v>
      </c>
      <c r="Y55">
        <f t="shared" si="8"/>
        <v>-2.3634268420297895</v>
      </c>
      <c r="Z55">
        <f t="shared" si="30"/>
        <v>2.36342684202979</v>
      </c>
      <c r="AA55">
        <f t="shared" si="31"/>
        <v>3.629266162084811</v>
      </c>
      <c r="AB55">
        <f t="shared" si="9"/>
        <v>-2.566278713941045</v>
      </c>
      <c r="AC55">
        <f t="shared" si="32"/>
        <v>2.5662787139410455</v>
      </c>
      <c r="AD55" t="e">
        <f t="shared" si="33"/>
        <v>#NUM!</v>
      </c>
      <c r="AE55" t="e">
        <f t="shared" si="10"/>
        <v>#NUM!</v>
      </c>
      <c r="AF55" t="e">
        <f t="shared" si="34"/>
        <v>#NUM!</v>
      </c>
      <c r="AG55" t="e">
        <f t="shared" si="35"/>
        <v>#NUM!</v>
      </c>
      <c r="AH55" t="e">
        <f t="shared" si="11"/>
        <v>#NUM!</v>
      </c>
      <c r="AI55" t="e">
        <f t="shared" si="36"/>
        <v>#NUM!</v>
      </c>
      <c r="AJ55" t="e">
        <f t="shared" si="37"/>
        <v>#NUM!</v>
      </c>
      <c r="AK55" t="e">
        <f t="shared" si="12"/>
        <v>#NUM!</v>
      </c>
      <c r="AL55" t="e">
        <f t="shared" si="38"/>
        <v>#NUM!</v>
      </c>
      <c r="AM55" t="e">
        <f t="shared" si="39"/>
        <v>#NUM!</v>
      </c>
      <c r="AN55" t="e">
        <f t="shared" si="13"/>
        <v>#NUM!</v>
      </c>
      <c r="AO55" t="e">
        <f t="shared" si="40"/>
        <v>#NUM!</v>
      </c>
      <c r="AP55" t="e">
        <f t="shared" si="41"/>
        <v>#NUM!</v>
      </c>
      <c r="AQ55" t="e">
        <f t="shared" si="14"/>
        <v>#NUM!</v>
      </c>
      <c r="AR55" t="e">
        <f t="shared" si="42"/>
        <v>#NUM!</v>
      </c>
      <c r="AS55" t="e">
        <f t="shared" si="43"/>
        <v>#NUM!</v>
      </c>
      <c r="AT55" t="e">
        <f t="shared" si="15"/>
        <v>#NUM!</v>
      </c>
      <c r="AU55" t="e">
        <f t="shared" si="45"/>
        <v>#NUM!</v>
      </c>
    </row>
    <row r="56" spans="1:47" ht="12.75">
      <c r="A56">
        <v>140</v>
      </c>
      <c r="B56">
        <f t="shared" si="46"/>
        <v>2.443460952792061</v>
      </c>
      <c r="C56">
        <f t="shared" si="16"/>
        <v>1.0641777724759123</v>
      </c>
      <c r="D56">
        <f t="shared" si="1"/>
        <v>-0.8152074690959046</v>
      </c>
      <c r="E56">
        <f t="shared" si="44"/>
        <v>0.6840402866513378</v>
      </c>
      <c r="F56">
        <f t="shared" si="17"/>
        <v>1.5305595853028384</v>
      </c>
      <c r="G56">
        <f t="shared" si="2"/>
        <v>-1.1724766651837266</v>
      </c>
      <c r="H56">
        <f t="shared" si="18"/>
        <v>0.9838247373196326</v>
      </c>
      <c r="I56">
        <f t="shared" si="19"/>
        <v>1.884874254928694</v>
      </c>
      <c r="J56">
        <f t="shared" si="3"/>
        <v>-1.4438974489661498</v>
      </c>
      <c r="K56">
        <f t="shared" si="20"/>
        <v>1.2115738168853123</v>
      </c>
      <c r="L56">
        <f t="shared" si="21"/>
        <v>2.182404469758895</v>
      </c>
      <c r="M56">
        <f t="shared" si="4"/>
        <v>-1.6718188166968209</v>
      </c>
      <c r="N56">
        <f t="shared" si="22"/>
        <v>1.4028225524855398</v>
      </c>
      <c r="O56">
        <f t="shared" si="23"/>
        <v>2.443977819529916</v>
      </c>
      <c r="P56">
        <f t="shared" si="5"/>
        <v>-1.8721956277569285</v>
      </c>
      <c r="Q56">
        <f t="shared" si="24"/>
        <v>1.5709586607425556</v>
      </c>
      <c r="R56">
        <f t="shared" si="25"/>
        <v>2.897119985056782</v>
      </c>
      <c r="S56">
        <f t="shared" si="6"/>
        <v>-2.219322665601684</v>
      </c>
      <c r="T56">
        <f t="shared" si="26"/>
        <v>1.8622328301697517</v>
      </c>
      <c r="U56">
        <f t="shared" si="27"/>
        <v>3.2884009538492434</v>
      </c>
      <c r="V56">
        <f t="shared" si="7"/>
        <v>-2.519061277443359</v>
      </c>
      <c r="W56">
        <f t="shared" si="28"/>
        <v>2.1137433888156916</v>
      </c>
      <c r="X56">
        <f t="shared" si="29"/>
        <v>3.6378369203055017</v>
      </c>
      <c r="Y56">
        <f t="shared" si="8"/>
        <v>-2.7867447577730857</v>
      </c>
      <c r="Z56">
        <f t="shared" si="30"/>
        <v>2.3383564984326157</v>
      </c>
      <c r="AA56">
        <f t="shared" si="31"/>
        <v>3.9565305615145987</v>
      </c>
      <c r="AB56">
        <f t="shared" si="9"/>
        <v>-3.0308782506786676</v>
      </c>
      <c r="AC56">
        <f t="shared" si="32"/>
        <v>2.5432088222877107</v>
      </c>
      <c r="AD56" t="e">
        <f t="shared" si="33"/>
        <v>#NUM!</v>
      </c>
      <c r="AE56" t="e">
        <f t="shared" si="10"/>
        <v>#NUM!</v>
      </c>
      <c r="AF56" t="e">
        <f t="shared" si="34"/>
        <v>#NUM!</v>
      </c>
      <c r="AG56" t="e">
        <f t="shared" si="35"/>
        <v>#NUM!</v>
      </c>
      <c r="AH56" t="e">
        <f t="shared" si="11"/>
        <v>#NUM!</v>
      </c>
      <c r="AI56" t="e">
        <f t="shared" si="36"/>
        <v>#NUM!</v>
      </c>
      <c r="AJ56" t="e">
        <f t="shared" si="37"/>
        <v>#NUM!</v>
      </c>
      <c r="AK56" t="e">
        <f t="shared" si="12"/>
        <v>#NUM!</v>
      </c>
      <c r="AL56" t="e">
        <f t="shared" si="38"/>
        <v>#NUM!</v>
      </c>
      <c r="AM56" t="e">
        <f t="shared" si="39"/>
        <v>#NUM!</v>
      </c>
      <c r="AN56" t="e">
        <f t="shared" si="13"/>
        <v>#NUM!</v>
      </c>
      <c r="AO56" t="e">
        <f t="shared" si="40"/>
        <v>#NUM!</v>
      </c>
      <c r="AP56" t="e">
        <f t="shared" si="41"/>
        <v>#NUM!</v>
      </c>
      <c r="AQ56" t="e">
        <f t="shared" si="14"/>
        <v>#NUM!</v>
      </c>
      <c r="AR56" t="e">
        <f t="shared" si="42"/>
        <v>#NUM!</v>
      </c>
      <c r="AS56" t="e">
        <f t="shared" si="43"/>
        <v>#NUM!</v>
      </c>
      <c r="AT56" t="e">
        <f t="shared" si="15"/>
        <v>#NUM!</v>
      </c>
      <c r="AU56" t="e">
        <f t="shared" si="45"/>
        <v>#NUM!</v>
      </c>
    </row>
    <row r="57" spans="1:47" ht="12.75">
      <c r="A57">
        <v>145</v>
      </c>
      <c r="B57">
        <f t="shared" si="46"/>
        <v>2.5307274153917776</v>
      </c>
      <c r="C57">
        <f t="shared" si="16"/>
        <v>1.0485291251408106</v>
      </c>
      <c r="D57">
        <f t="shared" si="1"/>
        <v>-0.8589047763556429</v>
      </c>
      <c r="E57">
        <f t="shared" si="44"/>
        <v>0.6014115990085466</v>
      </c>
      <c r="F57">
        <f t="shared" si="17"/>
        <v>1.6183994225311902</v>
      </c>
      <c r="G57">
        <f t="shared" si="2"/>
        <v>-1.325715195442548</v>
      </c>
      <c r="H57">
        <f t="shared" si="18"/>
        <v>0.9282757733680315</v>
      </c>
      <c r="I57">
        <f t="shared" si="19"/>
        <v>2.0344581724454365</v>
      </c>
      <c r="J57">
        <f t="shared" si="3"/>
        <v>-1.666530570979125</v>
      </c>
      <c r="K57">
        <f t="shared" si="20"/>
        <v>1.166917268456516</v>
      </c>
      <c r="L57">
        <f t="shared" si="21"/>
        <v>2.3788281610933484</v>
      </c>
      <c r="M57">
        <f t="shared" si="4"/>
        <v>-1.948621951171839</v>
      </c>
      <c r="N57">
        <f t="shared" si="22"/>
        <v>1.3644397793314356</v>
      </c>
      <c r="O57">
        <f t="shared" si="23"/>
        <v>2.6792959494224404</v>
      </c>
      <c r="P57">
        <f t="shared" si="5"/>
        <v>-2.1947507542246067</v>
      </c>
      <c r="Q57">
        <f t="shared" si="24"/>
        <v>1.5367810225995169</v>
      </c>
      <c r="R57">
        <f t="shared" si="25"/>
        <v>3.19659717727351</v>
      </c>
      <c r="S57">
        <f t="shared" si="6"/>
        <v>-2.6184991125320156</v>
      </c>
      <c r="T57">
        <f t="shared" si="26"/>
        <v>1.8334928173903537</v>
      </c>
      <c r="U57">
        <f t="shared" si="27"/>
        <v>3.641131725564792</v>
      </c>
      <c r="V57">
        <f t="shared" si="7"/>
        <v>-2.9826404965219027</v>
      </c>
      <c r="W57">
        <f t="shared" si="28"/>
        <v>2.0884673594341896</v>
      </c>
      <c r="X57">
        <f t="shared" si="29"/>
        <v>4.037009657169018</v>
      </c>
      <c r="Y57">
        <f t="shared" si="8"/>
        <v>-3.306924713484402</v>
      </c>
      <c r="Z57">
        <f t="shared" si="30"/>
        <v>2.315533612673765</v>
      </c>
      <c r="AA57">
        <f t="shared" si="31"/>
        <v>4.397391692951333</v>
      </c>
      <c r="AB57">
        <f t="shared" si="9"/>
        <v>-3.6021323948205137</v>
      </c>
      <c r="AC57">
        <f t="shared" si="32"/>
        <v>2.52224025648272</v>
      </c>
      <c r="AD57" t="e">
        <f t="shared" si="33"/>
        <v>#NUM!</v>
      </c>
      <c r="AE57" t="e">
        <f t="shared" si="10"/>
        <v>#NUM!</v>
      </c>
      <c r="AF57" t="e">
        <f t="shared" si="34"/>
        <v>#NUM!</v>
      </c>
      <c r="AG57" t="e">
        <f t="shared" si="35"/>
        <v>#NUM!</v>
      </c>
      <c r="AH57" t="e">
        <f t="shared" si="11"/>
        <v>#NUM!</v>
      </c>
      <c r="AI57" t="e">
        <f t="shared" si="36"/>
        <v>#NUM!</v>
      </c>
      <c r="AJ57" t="e">
        <f t="shared" si="37"/>
        <v>#NUM!</v>
      </c>
      <c r="AK57" t="e">
        <f t="shared" si="12"/>
        <v>#NUM!</v>
      </c>
      <c r="AL57" t="e">
        <f t="shared" si="38"/>
        <v>#NUM!</v>
      </c>
      <c r="AM57" t="e">
        <f t="shared" si="39"/>
        <v>#NUM!</v>
      </c>
      <c r="AN57" t="e">
        <f t="shared" si="13"/>
        <v>#NUM!</v>
      </c>
      <c r="AO57" t="e">
        <f t="shared" si="40"/>
        <v>#NUM!</v>
      </c>
      <c r="AP57" t="e">
        <f t="shared" si="41"/>
        <v>#NUM!</v>
      </c>
      <c r="AQ57" t="e">
        <f t="shared" si="14"/>
        <v>#NUM!</v>
      </c>
      <c r="AR57" t="e">
        <f t="shared" si="42"/>
        <v>#NUM!</v>
      </c>
      <c r="AS57" t="e">
        <f t="shared" si="43"/>
        <v>#NUM!</v>
      </c>
      <c r="AT57" t="e">
        <f t="shared" si="15"/>
        <v>#NUM!</v>
      </c>
      <c r="AU57" t="e">
        <f t="shared" si="45"/>
        <v>#NUM!</v>
      </c>
    </row>
    <row r="58" spans="1:47" ht="12.75">
      <c r="A58">
        <v>150</v>
      </c>
      <c r="B58">
        <f t="shared" si="46"/>
        <v>2.6179938779914944</v>
      </c>
      <c r="C58">
        <f t="shared" si="16"/>
        <v>1.035276180410083</v>
      </c>
      <c r="D58">
        <f t="shared" si="1"/>
        <v>-0.8965754721680536</v>
      </c>
      <c r="E58">
        <f t="shared" si="44"/>
        <v>0.5176380902050414</v>
      </c>
      <c r="F58">
        <f t="shared" si="17"/>
        <v>1.7526542071168776</v>
      </c>
      <c r="G58">
        <f t="shared" si="2"/>
        <v>-1.517843067412889</v>
      </c>
      <c r="H58">
        <f t="shared" si="18"/>
        <v>0.8763271035584387</v>
      </c>
      <c r="I58">
        <f t="shared" si="19"/>
        <v>2.2520650012209886</v>
      </c>
      <c r="J58">
        <f t="shared" si="3"/>
        <v>-1.950345502031209</v>
      </c>
      <c r="K58">
        <f t="shared" si="20"/>
        <v>1.126032500610494</v>
      </c>
      <c r="L58">
        <f t="shared" si="21"/>
        <v>2.6592850109991018</v>
      </c>
      <c r="M58">
        <f t="shared" si="4"/>
        <v>-2.3030083754284028</v>
      </c>
      <c r="N58">
        <f t="shared" si="22"/>
        <v>1.3296425054995507</v>
      </c>
      <c r="O58">
        <f t="shared" si="23"/>
        <v>3.0119423583004528</v>
      </c>
      <c r="P58">
        <f t="shared" si="5"/>
        <v>-2.608418597022604</v>
      </c>
      <c r="Q58">
        <f t="shared" si="24"/>
        <v>1.5059711791502262</v>
      </c>
      <c r="R58">
        <f t="shared" si="25"/>
        <v>3.615493986957314</v>
      </c>
      <c r="S58">
        <f t="shared" si="6"/>
        <v>-3.131109639934918</v>
      </c>
      <c r="T58">
        <f t="shared" si="26"/>
        <v>1.8077469934786567</v>
      </c>
      <c r="U58">
        <f t="shared" si="27"/>
        <v>4.131803089418044</v>
      </c>
      <c r="V58">
        <f t="shared" si="7"/>
        <v>-3.578246438871053</v>
      </c>
      <c r="W58">
        <f t="shared" si="28"/>
        <v>2.0659015447090217</v>
      </c>
      <c r="X58">
        <f t="shared" si="29"/>
        <v>4.590402680563493</v>
      </c>
      <c r="Y58">
        <f t="shared" si="8"/>
        <v>-3.9754053349681686</v>
      </c>
      <c r="Z58">
        <f t="shared" si="30"/>
        <v>2.295201340281746</v>
      </c>
      <c r="AA58">
        <f t="shared" si="31"/>
        <v>5.007174529584973</v>
      </c>
      <c r="AB58">
        <f t="shared" si="9"/>
        <v>-4.336340343802983</v>
      </c>
      <c r="AC58">
        <f t="shared" si="32"/>
        <v>2.503587264792486</v>
      </c>
      <c r="AD58" t="e">
        <f t="shared" si="33"/>
        <v>#NUM!</v>
      </c>
      <c r="AE58" t="e">
        <f t="shared" si="10"/>
        <v>#NUM!</v>
      </c>
      <c r="AF58" t="e">
        <f t="shared" si="34"/>
        <v>#NUM!</v>
      </c>
      <c r="AG58" t="e">
        <f t="shared" si="35"/>
        <v>#NUM!</v>
      </c>
      <c r="AH58" t="e">
        <f t="shared" si="11"/>
        <v>#NUM!</v>
      </c>
      <c r="AI58" t="e">
        <f t="shared" si="36"/>
        <v>#NUM!</v>
      </c>
      <c r="AJ58" t="e">
        <f t="shared" si="37"/>
        <v>#NUM!</v>
      </c>
      <c r="AK58" t="e">
        <f t="shared" si="12"/>
        <v>#NUM!</v>
      </c>
      <c r="AL58" t="e">
        <f t="shared" si="38"/>
        <v>#NUM!</v>
      </c>
      <c r="AM58" t="e">
        <f t="shared" si="39"/>
        <v>#NUM!</v>
      </c>
      <c r="AN58" t="e">
        <f t="shared" si="13"/>
        <v>#NUM!</v>
      </c>
      <c r="AO58" t="e">
        <f t="shared" si="40"/>
        <v>#NUM!</v>
      </c>
      <c r="AP58" t="e">
        <f t="shared" si="41"/>
        <v>#NUM!</v>
      </c>
      <c r="AQ58" t="e">
        <f t="shared" si="14"/>
        <v>#NUM!</v>
      </c>
      <c r="AR58" t="e">
        <f t="shared" si="42"/>
        <v>#NUM!</v>
      </c>
      <c r="AS58" t="e">
        <f t="shared" si="43"/>
        <v>#NUM!</v>
      </c>
      <c r="AT58" t="e">
        <f t="shared" si="15"/>
        <v>#NUM!</v>
      </c>
      <c r="AU58" t="e">
        <f t="shared" si="45"/>
        <v>#NUM!</v>
      </c>
    </row>
    <row r="59" spans="1:47" ht="12.75">
      <c r="A59">
        <v>155</v>
      </c>
      <c r="B59">
        <f t="shared" si="46"/>
        <v>2.705260340591211</v>
      </c>
      <c r="C59">
        <f t="shared" si="16"/>
        <v>1.0242795143145091</v>
      </c>
      <c r="D59">
        <f t="shared" si="1"/>
        <v>-0.9283124999253574</v>
      </c>
      <c r="E59">
        <f t="shared" si="44"/>
        <v>0.4328792278762058</v>
      </c>
      <c r="F59">
        <f t="shared" si="17"/>
        <v>1.9617857909315843</v>
      </c>
      <c r="G59">
        <f t="shared" si="2"/>
        <v>-1.7779817388191481</v>
      </c>
      <c r="H59">
        <f t="shared" si="18"/>
        <v>0.8290865008711095</v>
      </c>
      <c r="I59">
        <f t="shared" si="19"/>
        <v>2.5783829148436728</v>
      </c>
      <c r="J59">
        <f t="shared" si="3"/>
        <v>-2.3368085136850762</v>
      </c>
      <c r="K59">
        <f t="shared" si="20"/>
        <v>1.089671705573151</v>
      </c>
      <c r="L59">
        <f t="shared" si="21"/>
        <v>3.073680761174532</v>
      </c>
      <c r="M59">
        <f t="shared" si="4"/>
        <v>-2.7857008087172157</v>
      </c>
      <c r="N59">
        <f t="shared" si="22"/>
        <v>1.2989936204334107</v>
      </c>
      <c r="O59">
        <f t="shared" si="23"/>
        <v>3.499566885726167</v>
      </c>
      <c r="P59">
        <f t="shared" si="5"/>
        <v>-3.171684719789223</v>
      </c>
      <c r="Q59">
        <f t="shared" si="24"/>
        <v>1.4789808740909058</v>
      </c>
      <c r="R59">
        <f t="shared" si="25"/>
        <v>4.224438225348376</v>
      </c>
      <c r="S59">
        <f t="shared" si="6"/>
        <v>-3.828641259488519</v>
      </c>
      <c r="T59">
        <f t="shared" si="26"/>
        <v>1.785324739627696</v>
      </c>
      <c r="U59">
        <f t="shared" si="27"/>
        <v>4.841981851669616</v>
      </c>
      <c r="V59">
        <f t="shared" si="7"/>
        <v>-4.388325856858311</v>
      </c>
      <c r="W59">
        <f t="shared" si="28"/>
        <v>2.0463099535326266</v>
      </c>
      <c r="X59">
        <f t="shared" si="29"/>
        <v>5.38922055440407</v>
      </c>
      <c r="Y59">
        <f t="shared" si="8"/>
        <v>-4.8842925545143805</v>
      </c>
      <c r="Z59">
        <f t="shared" si="30"/>
        <v>2.277583022839497</v>
      </c>
      <c r="AA59">
        <f t="shared" si="31"/>
        <v>5.885797152138757</v>
      </c>
      <c r="AB59">
        <f t="shared" si="9"/>
        <v>-5.334343791901493</v>
      </c>
      <c r="AC59">
        <f t="shared" si="32"/>
        <v>2.487445361395241</v>
      </c>
      <c r="AD59" t="e">
        <f t="shared" si="33"/>
        <v>#NUM!</v>
      </c>
      <c r="AE59" t="e">
        <f t="shared" si="10"/>
        <v>#NUM!</v>
      </c>
      <c r="AF59" t="e">
        <f t="shared" si="34"/>
        <v>#NUM!</v>
      </c>
      <c r="AG59" t="e">
        <f t="shared" si="35"/>
        <v>#NUM!</v>
      </c>
      <c r="AH59" t="e">
        <f t="shared" si="11"/>
        <v>#NUM!</v>
      </c>
      <c r="AI59" t="e">
        <f t="shared" si="36"/>
        <v>#NUM!</v>
      </c>
      <c r="AJ59" t="e">
        <f t="shared" si="37"/>
        <v>#NUM!</v>
      </c>
      <c r="AK59" t="e">
        <f t="shared" si="12"/>
        <v>#NUM!</v>
      </c>
      <c r="AL59" t="e">
        <f t="shared" si="38"/>
        <v>#NUM!</v>
      </c>
      <c r="AM59" t="e">
        <f t="shared" si="39"/>
        <v>#NUM!</v>
      </c>
      <c r="AN59" t="e">
        <f t="shared" si="13"/>
        <v>#NUM!</v>
      </c>
      <c r="AO59" t="e">
        <f t="shared" si="40"/>
        <v>#NUM!</v>
      </c>
      <c r="AP59" t="e">
        <f t="shared" si="41"/>
        <v>#NUM!</v>
      </c>
      <c r="AQ59" t="e">
        <f t="shared" si="14"/>
        <v>#NUM!</v>
      </c>
      <c r="AR59" t="e">
        <f t="shared" si="42"/>
        <v>#NUM!</v>
      </c>
      <c r="AS59" t="e">
        <f t="shared" si="43"/>
        <v>#NUM!</v>
      </c>
      <c r="AT59" t="e">
        <f t="shared" si="15"/>
        <v>#NUM!</v>
      </c>
      <c r="AU59" t="e">
        <f t="shared" si="45"/>
        <v>#NUM!</v>
      </c>
    </row>
    <row r="60" spans="1:47" ht="12.75">
      <c r="A60">
        <v>160</v>
      </c>
      <c r="B60">
        <f t="shared" si="46"/>
        <v>2.792526803190927</v>
      </c>
      <c r="C60">
        <f t="shared" si="16"/>
        <v>1.0154266118857451</v>
      </c>
      <c r="D60">
        <f t="shared" si="1"/>
        <v>-0.9541888941386711</v>
      </c>
      <c r="E60">
        <f t="shared" si="44"/>
        <v>0.3472963553338609</v>
      </c>
      <c r="F60">
        <f t="shared" si="17"/>
        <v>2.3033469754538234</v>
      </c>
      <c r="G60">
        <f t="shared" si="2"/>
        <v>-2.1644381559434986</v>
      </c>
      <c r="H60">
        <f t="shared" si="18"/>
        <v>0.7877910626734625</v>
      </c>
      <c r="I60">
        <f t="shared" si="19"/>
        <v>3.0951128209709555</v>
      </c>
      <c r="J60">
        <f t="shared" si="3"/>
        <v>-2.908454678366263</v>
      </c>
      <c r="K60">
        <f t="shared" si="20"/>
        <v>1.0585909306376016</v>
      </c>
      <c r="L60">
        <f t="shared" si="21"/>
        <v>3.722101484342588</v>
      </c>
      <c r="M60">
        <f t="shared" si="4"/>
        <v>-3.497631298653006</v>
      </c>
      <c r="N60">
        <f t="shared" si="22"/>
        <v>1.2730336831475368</v>
      </c>
      <c r="O60">
        <f t="shared" si="23"/>
        <v>4.257740662012167</v>
      </c>
      <c r="P60">
        <f t="shared" si="5"/>
        <v>-4.000967481312942</v>
      </c>
      <c r="Q60">
        <f t="shared" si="24"/>
        <v>1.4562330714649296</v>
      </c>
      <c r="R60">
        <f t="shared" si="25"/>
        <v>5.164977029509893</v>
      </c>
      <c r="S60">
        <f t="shared" si="6"/>
        <v>-4.853490801159166</v>
      </c>
      <c r="T60">
        <f t="shared" si="26"/>
        <v>1.766526183906761</v>
      </c>
      <c r="U60">
        <f t="shared" si="27"/>
        <v>5.935117512381524</v>
      </c>
      <c r="V60">
        <f t="shared" si="7"/>
        <v>-5.577186129882135</v>
      </c>
      <c r="W60">
        <f t="shared" si="28"/>
        <v>2.0299297422394162</v>
      </c>
      <c r="X60">
        <f t="shared" si="29"/>
        <v>6.616211306797181</v>
      </c>
      <c r="Y60">
        <f t="shared" si="8"/>
        <v>-6.217204942557602</v>
      </c>
      <c r="Z60">
        <f t="shared" si="30"/>
        <v>2.262877539423683</v>
      </c>
      <c r="AA60">
        <f t="shared" si="31"/>
        <v>7.233455897882001</v>
      </c>
      <c r="AB60">
        <f t="shared" si="9"/>
        <v>-6.797225130020023</v>
      </c>
      <c r="AC60">
        <f t="shared" si="32"/>
        <v>2.4739876229335067</v>
      </c>
      <c r="AD60" t="e">
        <f t="shared" si="33"/>
        <v>#NUM!</v>
      </c>
      <c r="AE60" t="e">
        <f t="shared" si="10"/>
        <v>#NUM!</v>
      </c>
      <c r="AF60" t="e">
        <f t="shared" si="34"/>
        <v>#NUM!</v>
      </c>
      <c r="AG60" t="e">
        <f t="shared" si="35"/>
        <v>#NUM!</v>
      </c>
      <c r="AH60" t="e">
        <f t="shared" si="11"/>
        <v>#NUM!</v>
      </c>
      <c r="AI60" t="e">
        <f t="shared" si="36"/>
        <v>#NUM!</v>
      </c>
      <c r="AJ60" t="e">
        <f t="shared" si="37"/>
        <v>#NUM!</v>
      </c>
      <c r="AK60" t="e">
        <f t="shared" si="12"/>
        <v>#NUM!</v>
      </c>
      <c r="AL60" t="e">
        <f t="shared" si="38"/>
        <v>#NUM!</v>
      </c>
      <c r="AM60" t="e">
        <f t="shared" si="39"/>
        <v>#NUM!</v>
      </c>
      <c r="AN60" t="e">
        <f t="shared" si="13"/>
        <v>#NUM!</v>
      </c>
      <c r="AO60" t="e">
        <f t="shared" si="40"/>
        <v>#NUM!</v>
      </c>
      <c r="AP60" t="e">
        <f t="shared" si="41"/>
        <v>#NUM!</v>
      </c>
      <c r="AQ60" t="e">
        <f t="shared" si="14"/>
        <v>#NUM!</v>
      </c>
      <c r="AR60" t="e">
        <f t="shared" si="42"/>
        <v>#NUM!</v>
      </c>
      <c r="AS60" t="e">
        <f t="shared" si="43"/>
        <v>#NUM!</v>
      </c>
      <c r="AT60" t="e">
        <f t="shared" si="15"/>
        <v>#NUM!</v>
      </c>
      <c r="AU60" t="e">
        <f t="shared" si="45"/>
        <v>#NUM!</v>
      </c>
    </row>
    <row r="61" spans="1:47" ht="12.75">
      <c r="A61">
        <v>165</v>
      </c>
      <c r="B61">
        <f t="shared" si="46"/>
        <v>2.8797932657906435</v>
      </c>
      <c r="C61">
        <f t="shared" si="16"/>
        <v>1.008628960580153</v>
      </c>
      <c r="D61">
        <f t="shared" si="1"/>
        <v>-0.9742607621674684</v>
      </c>
      <c r="E61">
        <f t="shared" si="44"/>
        <v>0.26105238444010354</v>
      </c>
      <c r="F61">
        <f t="shared" si="17"/>
        <v>2.912290163300824</v>
      </c>
      <c r="G61">
        <f t="shared" si="2"/>
        <v>-2.8130562823798737</v>
      </c>
      <c r="H61">
        <f t="shared" si="18"/>
        <v>0.7537561591269842</v>
      </c>
      <c r="I61">
        <f t="shared" si="19"/>
        <v>3.9931861477267097</v>
      </c>
      <c r="J61">
        <f t="shared" si="3"/>
        <v>-3.8571216292689834</v>
      </c>
      <c r="K61">
        <f t="shared" si="20"/>
        <v>1.0335126256712415</v>
      </c>
      <c r="L61">
        <f t="shared" si="21"/>
        <v>4.838350672030111</v>
      </c>
      <c r="M61">
        <f t="shared" si="4"/>
        <v>-4.673487870756953</v>
      </c>
      <c r="N61">
        <f t="shared" si="22"/>
        <v>1.252257300805974</v>
      </c>
      <c r="O61">
        <f t="shared" si="23"/>
        <v>5.556414207082834</v>
      </c>
      <c r="P61">
        <f t="shared" si="5"/>
        <v>-5.367083984180804</v>
      </c>
      <c r="Q61">
        <f t="shared" si="24"/>
        <v>1.4381058192712606</v>
      </c>
      <c r="R61">
        <f t="shared" si="25"/>
        <v>6.7677132083849</v>
      </c>
      <c r="S61">
        <f t="shared" si="6"/>
        <v>-6.537108972896625</v>
      </c>
      <c r="T61">
        <f t="shared" si="26"/>
        <v>1.7516130701218986</v>
      </c>
      <c r="U61">
        <f t="shared" si="27"/>
        <v>7.79295485045454</v>
      </c>
      <c r="V61">
        <f t="shared" si="7"/>
        <v>-7.527416353158703</v>
      </c>
      <c r="W61">
        <f t="shared" si="28"/>
        <v>2.0169651329217033</v>
      </c>
      <c r="X61">
        <f t="shared" si="29"/>
        <v>8.698180759877228</v>
      </c>
      <c r="Y61">
        <f t="shared" si="8"/>
        <v>-8.401797437696088</v>
      </c>
      <c r="Z61">
        <f t="shared" si="30"/>
        <v>2.251254838400545</v>
      </c>
      <c r="AA61">
        <f t="shared" si="31"/>
        <v>9.517696767694055</v>
      </c>
      <c r="AB61">
        <f t="shared" si="9"/>
        <v>-9.193389114703674</v>
      </c>
      <c r="AC61">
        <f t="shared" si="32"/>
        <v>2.4633611889899263</v>
      </c>
      <c r="AD61" t="e">
        <f t="shared" si="33"/>
        <v>#NUM!</v>
      </c>
      <c r="AE61" t="e">
        <f t="shared" si="10"/>
        <v>#NUM!</v>
      </c>
      <c r="AF61" t="e">
        <f t="shared" si="34"/>
        <v>#NUM!</v>
      </c>
      <c r="AG61" t="e">
        <f t="shared" si="35"/>
        <v>#NUM!</v>
      </c>
      <c r="AH61" t="e">
        <f t="shared" si="11"/>
        <v>#NUM!</v>
      </c>
      <c r="AI61" t="e">
        <f t="shared" si="36"/>
        <v>#NUM!</v>
      </c>
      <c r="AJ61" t="e">
        <f t="shared" si="37"/>
        <v>#NUM!</v>
      </c>
      <c r="AK61" t="e">
        <f t="shared" si="12"/>
        <v>#NUM!</v>
      </c>
      <c r="AL61" t="e">
        <f t="shared" si="38"/>
        <v>#NUM!</v>
      </c>
      <c r="AM61" t="e">
        <f t="shared" si="39"/>
        <v>#NUM!</v>
      </c>
      <c r="AN61" t="e">
        <f t="shared" si="13"/>
        <v>#NUM!</v>
      </c>
      <c r="AO61" t="e">
        <f t="shared" si="40"/>
        <v>#NUM!</v>
      </c>
      <c r="AP61" t="e">
        <f t="shared" si="41"/>
        <v>#NUM!</v>
      </c>
      <c r="AQ61" t="e">
        <f t="shared" si="14"/>
        <v>#NUM!</v>
      </c>
      <c r="AR61" t="e">
        <f t="shared" si="42"/>
        <v>#NUM!</v>
      </c>
      <c r="AS61" t="e">
        <f t="shared" si="43"/>
        <v>#NUM!</v>
      </c>
      <c r="AT61" t="e">
        <f t="shared" si="15"/>
        <v>#NUM!</v>
      </c>
      <c r="AU61" t="e">
        <f t="shared" si="45"/>
        <v>#NUM!</v>
      </c>
    </row>
    <row r="62" spans="1:47" ht="12.75">
      <c r="A62">
        <v>170</v>
      </c>
      <c r="B62">
        <f t="shared" si="46"/>
        <v>2.9670597283903604</v>
      </c>
      <c r="C62">
        <f t="shared" si="16"/>
        <v>1.0038198375433491</v>
      </c>
      <c r="D62">
        <f t="shared" si="1"/>
        <v>-0.9885695586401454</v>
      </c>
      <c r="E62">
        <f t="shared" si="44"/>
        <v>0.17431148549531658</v>
      </c>
      <c r="F62">
        <f t="shared" si="17"/>
        <v>4.193968646164245</v>
      </c>
      <c r="G62">
        <f t="shared" si="2"/>
        <v>-4.130252838632662</v>
      </c>
      <c r="H62">
        <f t="shared" si="18"/>
        <v>0.7282750125986638</v>
      </c>
      <c r="I62">
        <f t="shared" si="19"/>
        <v>5.845604480613783</v>
      </c>
      <c r="J62">
        <f t="shared" si="3"/>
        <v>-5.756796613551355</v>
      </c>
      <c r="K62">
        <f t="shared" si="20"/>
        <v>1.015078565420226</v>
      </c>
      <c r="L62">
        <f t="shared" si="21"/>
        <v>7.124100678860114</v>
      </c>
      <c r="M62">
        <f t="shared" si="4"/>
        <v>-7.015869581780975</v>
      </c>
      <c r="N62">
        <f t="shared" si="22"/>
        <v>1.2370871003997996</v>
      </c>
      <c r="O62">
        <f t="shared" si="23"/>
        <v>8.20576195251229</v>
      </c>
      <c r="P62">
        <f t="shared" si="5"/>
        <v>-8.081097990206697</v>
      </c>
      <c r="Q62">
        <f t="shared" si="24"/>
        <v>1.424915609422391</v>
      </c>
      <c r="R62">
        <f t="shared" si="25"/>
        <v>10.024867415523493</v>
      </c>
      <c r="S62">
        <f t="shared" si="6"/>
        <v>-9.872567153726992</v>
      </c>
      <c r="T62">
        <f t="shared" si="26"/>
        <v>1.7407999580582436</v>
      </c>
      <c r="U62">
        <f t="shared" si="27"/>
        <v>11.561202540235643</v>
      </c>
      <c r="V62">
        <f t="shared" si="7"/>
        <v>-11.385561895768495</v>
      </c>
      <c r="W62">
        <f t="shared" si="28"/>
        <v>2.0075817527502045</v>
      </c>
      <c r="X62">
        <f t="shared" si="29"/>
        <v>12.916069125468377</v>
      </c>
      <c r="Y62">
        <f t="shared" si="8"/>
        <v>-12.719845013202868</v>
      </c>
      <c r="Z62">
        <f t="shared" si="30"/>
        <v>2.2428518662576855</v>
      </c>
      <c r="AA62">
        <f t="shared" si="31"/>
        <v>14.141721222376146</v>
      </c>
      <c r="AB62">
        <f t="shared" si="9"/>
        <v>-13.926876700733308</v>
      </c>
      <c r="AC62">
        <f t="shared" si="32"/>
        <v>2.4556841193393715</v>
      </c>
      <c r="AD62" t="e">
        <f t="shared" si="33"/>
        <v>#NUM!</v>
      </c>
      <c r="AE62" t="e">
        <f t="shared" si="10"/>
        <v>#NUM!</v>
      </c>
      <c r="AF62" t="e">
        <f t="shared" si="34"/>
        <v>#NUM!</v>
      </c>
      <c r="AG62" t="e">
        <f t="shared" si="35"/>
        <v>#NUM!</v>
      </c>
      <c r="AH62" t="e">
        <f t="shared" si="11"/>
        <v>#NUM!</v>
      </c>
      <c r="AI62" t="e">
        <f t="shared" si="36"/>
        <v>#NUM!</v>
      </c>
      <c r="AJ62" t="e">
        <f t="shared" si="37"/>
        <v>#NUM!</v>
      </c>
      <c r="AK62" t="e">
        <f t="shared" si="12"/>
        <v>#NUM!</v>
      </c>
      <c r="AL62" t="e">
        <f t="shared" si="38"/>
        <v>#NUM!</v>
      </c>
      <c r="AM62" t="e">
        <f t="shared" si="39"/>
        <v>#NUM!</v>
      </c>
      <c r="AN62" t="e">
        <f t="shared" si="13"/>
        <v>#NUM!</v>
      </c>
      <c r="AO62" t="e">
        <f t="shared" si="40"/>
        <v>#NUM!</v>
      </c>
      <c r="AP62" t="e">
        <f t="shared" si="41"/>
        <v>#NUM!</v>
      </c>
      <c r="AQ62" t="e">
        <f t="shared" si="14"/>
        <v>#NUM!</v>
      </c>
      <c r="AR62" t="e">
        <f t="shared" si="42"/>
        <v>#NUM!</v>
      </c>
      <c r="AS62" t="e">
        <f t="shared" si="43"/>
        <v>#NUM!</v>
      </c>
      <c r="AT62" t="e">
        <f t="shared" si="15"/>
        <v>#NUM!</v>
      </c>
      <c r="AU62" t="e">
        <f t="shared" si="45"/>
        <v>#NUM!</v>
      </c>
    </row>
    <row r="63" spans="1:47" ht="12.75">
      <c r="A63">
        <v>175</v>
      </c>
      <c r="B63">
        <f t="shared" si="46"/>
        <v>3.0543261909900763</v>
      </c>
      <c r="C63">
        <f t="shared" si="16"/>
        <v>1.0009526851633128</v>
      </c>
      <c r="D63">
        <f t="shared" si="1"/>
        <v>-0.9971437580003885</v>
      </c>
      <c r="E63">
        <f>C63*SIN($B63)</f>
        <v>0.08723877473067185</v>
      </c>
      <c r="F63">
        <f t="shared" si="17"/>
        <v>8.17465314859688</v>
      </c>
      <c r="G63">
        <f t="shared" si="2"/>
        <v>-8.143546125371206</v>
      </c>
      <c r="H63">
        <f>F63*SIN($B63)</f>
        <v>0.7124679668704473</v>
      </c>
      <c r="I63">
        <f t="shared" si="19"/>
        <v>11.51729143166023</v>
      </c>
      <c r="J63">
        <f t="shared" si="3"/>
        <v>-11.47346466059741</v>
      </c>
      <c r="K63">
        <f>I63*SIN($B63)</f>
        <v>1.003798089167592</v>
      </c>
      <c r="L63">
        <f t="shared" si="21"/>
        <v>14.087975359991349</v>
      </c>
      <c r="M63">
        <f t="shared" si="4"/>
        <v>-14.034366360470532</v>
      </c>
      <c r="N63">
        <f>L63*SIN($B63)</f>
        <v>1.2278479563107596</v>
      </c>
      <c r="O63">
        <f t="shared" si="23"/>
        <v>16.257124517135637</v>
      </c>
      <c r="P63">
        <f t="shared" si="5"/>
        <v>-16.19526125018785</v>
      </c>
      <c r="Q63">
        <f>O63*SIN($B63)</f>
        <v>1.4169017622321276</v>
      </c>
      <c r="R63">
        <f t="shared" si="25"/>
        <v>19.898245983239605</v>
      </c>
      <c r="S63">
        <f t="shared" si="6"/>
        <v>-19.822527149828666</v>
      </c>
      <c r="T63">
        <f>R63*SIN($B63)</f>
        <v>1.7342464080448627</v>
      </c>
      <c r="U63">
        <f t="shared" si="27"/>
        <v>22.96924658871879</v>
      </c>
      <c r="V63">
        <f t="shared" si="7"/>
        <v>-22.88184167084357</v>
      </c>
      <c r="W63">
        <f>U63*SIN($B63)</f>
        <v>2.0019017467939104</v>
      </c>
      <c r="X63">
        <f t="shared" si="29"/>
        <v>25.675521114423912</v>
      </c>
      <c r="Y63">
        <f t="shared" si="8"/>
        <v>-25.577818004931768</v>
      </c>
      <c r="Z63">
        <f>X63*SIN($B63)</f>
        <v>2.237769113160808</v>
      </c>
      <c r="AA63">
        <f t="shared" si="31"/>
        <v>28.122561763486033</v>
      </c>
      <c r="AB63">
        <f t="shared" si="9"/>
        <v>-28.015546925542434</v>
      </c>
      <c r="AC63">
        <f>AA63*SIN($B63)</f>
        <v>2.45104275846353</v>
      </c>
      <c r="AD63" t="e">
        <f t="shared" si="33"/>
        <v>#NUM!</v>
      </c>
      <c r="AE63" t="e">
        <f t="shared" si="10"/>
        <v>#NUM!</v>
      </c>
      <c r="AF63" t="e">
        <f>AD63*SIN($B63)</f>
        <v>#NUM!</v>
      </c>
      <c r="AG63" t="e">
        <f t="shared" si="35"/>
        <v>#NUM!</v>
      </c>
      <c r="AH63" t="e">
        <f t="shared" si="11"/>
        <v>#NUM!</v>
      </c>
      <c r="AI63" t="e">
        <f>AG63*SIN($B63)</f>
        <v>#NUM!</v>
      </c>
      <c r="AJ63" t="e">
        <f t="shared" si="37"/>
        <v>#NUM!</v>
      </c>
      <c r="AK63" t="e">
        <f t="shared" si="12"/>
        <v>#NUM!</v>
      </c>
      <c r="AL63" t="e">
        <f>AJ63*SIN($B63)</f>
        <v>#NUM!</v>
      </c>
      <c r="AM63" t="e">
        <f t="shared" si="39"/>
        <v>#NUM!</v>
      </c>
      <c r="AN63" t="e">
        <f t="shared" si="13"/>
        <v>#NUM!</v>
      </c>
      <c r="AO63" t="e">
        <f>AM63*SIN($B63)</f>
        <v>#NUM!</v>
      </c>
      <c r="AP63" t="e">
        <f t="shared" si="41"/>
        <v>#NUM!</v>
      </c>
      <c r="AQ63" t="e">
        <f t="shared" si="14"/>
        <v>#NUM!</v>
      </c>
      <c r="AR63" t="e">
        <f>AP63*SIN($B63)</f>
        <v>#NUM!</v>
      </c>
      <c r="AS63" t="e">
        <f t="shared" si="43"/>
        <v>#NUM!</v>
      </c>
      <c r="AT63" t="e">
        <f t="shared" si="15"/>
        <v>#NUM!</v>
      </c>
      <c r="AU63" t="e">
        <f>AS63*SIN($B63)</f>
        <v>#NUM!</v>
      </c>
    </row>
    <row r="64" spans="1:47" ht="12.75">
      <c r="A64">
        <v>176</v>
      </c>
      <c r="B64">
        <f t="shared" si="46"/>
        <v>3.07177948351002</v>
      </c>
      <c r="C64">
        <f t="shared" si="16"/>
        <v>1.0006095442988288</v>
      </c>
      <c r="D64">
        <f t="shared" si="1"/>
        <v>-0.9981721097393766</v>
      </c>
      <c r="E64">
        <f>C64*SIN($B64)</f>
        <v>0.06979899340500266</v>
      </c>
      <c r="F64">
        <f t="shared" si="17"/>
        <v>10.186056506473486</v>
      </c>
      <c r="G64">
        <f t="shared" si="2"/>
        <v>-10.161243784773125</v>
      </c>
      <c r="H64">
        <f>F64*SIN($B64)</f>
        <v>0.7105433832499967</v>
      </c>
      <c r="I64">
        <f t="shared" si="19"/>
        <v>14.37046536636861</v>
      </c>
      <c r="J64">
        <f t="shared" si="3"/>
        <v>-14.335459634993198</v>
      </c>
      <c r="K64">
        <f>I64*SIN($B64)</f>
        <v>1.0024329900199571</v>
      </c>
      <c r="L64">
        <f t="shared" si="21"/>
        <v>17.585926263320015</v>
      </c>
      <c r="M64">
        <f t="shared" si="4"/>
        <v>-17.54308783080813</v>
      </c>
      <c r="N64">
        <f>L64*SIN($B64)</f>
        <v>1.22673220365341</v>
      </c>
      <c r="O64">
        <f t="shared" si="23"/>
        <v>20.29825929068445</v>
      </c>
      <c r="P64">
        <f t="shared" si="5"/>
        <v>-20.248813751239286</v>
      </c>
      <c r="Q64">
        <f>O64*SIN($B64)</f>
        <v>1.4159349912620818</v>
      </c>
      <c r="R64">
        <f t="shared" si="25"/>
        <v>24.850118422609487</v>
      </c>
      <c r="S64">
        <f t="shared" si="6"/>
        <v>-24.789584783094593</v>
      </c>
      <c r="T64">
        <f>R64*SIN($B64)</f>
        <v>1.7334566332851686</v>
      </c>
      <c r="U64">
        <f t="shared" si="27"/>
        <v>28.68862912381094</v>
      </c>
      <c r="V64">
        <f t="shared" si="7"/>
        <v>-28.618745065150794</v>
      </c>
      <c r="W64">
        <f>U64*SIN($B64)</f>
        <v>2.0012176042300727</v>
      </c>
      <c r="X64">
        <f t="shared" si="29"/>
        <v>32.07096032845651</v>
      </c>
      <c r="Y64">
        <f t="shared" si="8"/>
        <v>-31.992837080977214</v>
      </c>
      <c r="Z64">
        <f>X64*SIN($B64)</f>
        <v>2.2371571021008676</v>
      </c>
      <c r="AA64">
        <f t="shared" si="31"/>
        <v>35.12912682910421</v>
      </c>
      <c r="AB64">
        <f t="shared" si="9"/>
        <v>-35.04355404173225</v>
      </c>
      <c r="AC64">
        <f>AA64*SIN($B64)</f>
        <v>2.450484013308463</v>
      </c>
      <c r="AD64" t="e">
        <f t="shared" si="33"/>
        <v>#NUM!</v>
      </c>
      <c r="AE64" t="e">
        <f t="shared" si="10"/>
        <v>#NUM!</v>
      </c>
      <c r="AF64" t="e">
        <f>AD64*SIN($B64)</f>
        <v>#NUM!</v>
      </c>
      <c r="AG64" t="e">
        <f t="shared" si="35"/>
        <v>#NUM!</v>
      </c>
      <c r="AH64" t="e">
        <f t="shared" si="11"/>
        <v>#NUM!</v>
      </c>
      <c r="AI64" t="e">
        <f>AG64*SIN($B64)</f>
        <v>#NUM!</v>
      </c>
      <c r="AJ64" t="e">
        <f t="shared" si="37"/>
        <v>#NUM!</v>
      </c>
      <c r="AK64" t="e">
        <f t="shared" si="12"/>
        <v>#NUM!</v>
      </c>
      <c r="AL64" t="e">
        <f>AJ64*SIN($B64)</f>
        <v>#NUM!</v>
      </c>
      <c r="AM64" t="e">
        <f t="shared" si="39"/>
        <v>#NUM!</v>
      </c>
      <c r="AN64" t="e">
        <f t="shared" si="13"/>
        <v>#NUM!</v>
      </c>
      <c r="AO64" t="e">
        <f>AM64*SIN($B64)</f>
        <v>#NUM!</v>
      </c>
      <c r="AP64" t="e">
        <f t="shared" si="41"/>
        <v>#NUM!</v>
      </c>
      <c r="AQ64" t="e">
        <f t="shared" si="14"/>
        <v>#NUM!</v>
      </c>
      <c r="AR64" t="e">
        <f>AP64*SIN($B64)</f>
        <v>#NUM!</v>
      </c>
      <c r="AS64" t="e">
        <f t="shared" si="43"/>
        <v>#NUM!</v>
      </c>
      <c r="AT64" t="e">
        <f t="shared" si="15"/>
        <v>#NUM!</v>
      </c>
      <c r="AU64" t="e">
        <f>AS64*SIN($B64)</f>
        <v>#NUM!</v>
      </c>
    </row>
    <row r="65" spans="1:47" ht="12.75">
      <c r="A65">
        <v>177</v>
      </c>
      <c r="B65">
        <f t="shared" si="46"/>
        <v>3.0892327760299634</v>
      </c>
      <c r="C65">
        <f t="shared" si="16"/>
        <v>1.0003427924908832</v>
      </c>
      <c r="D65">
        <f t="shared" si="1"/>
        <v>-0.9989718574602618</v>
      </c>
      <c r="E65">
        <f>C65*SIN($B65)</f>
        <v>0.05235389661574708</v>
      </c>
      <c r="F65">
        <f t="shared" si="17"/>
        <v>13.547899259677582</v>
      </c>
      <c r="G65">
        <f t="shared" si="2"/>
        <v>-13.52933233459366</v>
      </c>
      <c r="H65">
        <f>F65*SIN($B65)</f>
        <v>0.7090422628382967</v>
      </c>
      <c r="I65">
        <f t="shared" si="19"/>
        <v>19.133490611967705</v>
      </c>
      <c r="J65">
        <f t="shared" si="3"/>
        <v>-19.107268828060317</v>
      </c>
      <c r="K65">
        <f>I65*SIN($B65)</f>
        <v>1.001369527442718</v>
      </c>
      <c r="L65">
        <f t="shared" si="21"/>
        <v>23.42296632892897</v>
      </c>
      <c r="M65">
        <f t="shared" si="4"/>
        <v>-23.390865967630383</v>
      </c>
      <c r="N65">
        <f>L65*SIN($B65)</f>
        <v>1.2258633408707726</v>
      </c>
      <c r="O65">
        <f t="shared" si="23"/>
        <v>27.040344677796256</v>
      </c>
      <c r="P65">
        <f t="shared" si="5"/>
        <v>-27.00328682519099</v>
      </c>
      <c r="Q65">
        <f>O65*SIN($B65)</f>
        <v>1.4151822958512632</v>
      </c>
      <c r="R65">
        <f t="shared" si="25"/>
        <v>33.109968553138074</v>
      </c>
      <c r="S65">
        <f t="shared" si="6"/>
        <v>-33.06459249195885</v>
      </c>
      <c r="T65">
        <f>R65*SIN($B65)</f>
        <v>1.7328418654022797</v>
      </c>
      <c r="U65">
        <f t="shared" si="27"/>
        <v>38.227735937216586</v>
      </c>
      <c r="V65">
        <f t="shared" si="7"/>
        <v>-38.1753461537033</v>
      </c>
      <c r="W65">
        <f>U65*SIN($B65)</f>
        <v>2.0006851152769776</v>
      </c>
      <c r="X65">
        <f t="shared" si="29"/>
        <v>42.736981318073084</v>
      </c>
      <c r="Y65">
        <f t="shared" si="8"/>
        <v>-42.678411770482235</v>
      </c>
      <c r="Z65">
        <f>X65*SIN($B65)</f>
        <v>2.23668078421818</v>
      </c>
      <c r="AA65">
        <f t="shared" si="31"/>
        <v>46.81387988061976</v>
      </c>
      <c r="AB65">
        <f t="shared" si="9"/>
        <v>-46.749723085239815</v>
      </c>
      <c r="AC65">
        <f>AA65*SIN($B65)</f>
        <v>2.450049168994543</v>
      </c>
      <c r="AD65" t="e">
        <f t="shared" si="33"/>
        <v>#NUM!</v>
      </c>
      <c r="AE65" t="e">
        <f t="shared" si="10"/>
        <v>#NUM!</v>
      </c>
      <c r="AF65" t="e">
        <f>AD65*SIN($B65)</f>
        <v>#NUM!</v>
      </c>
      <c r="AG65" t="e">
        <f t="shared" si="35"/>
        <v>#NUM!</v>
      </c>
      <c r="AH65" t="e">
        <f t="shared" si="11"/>
        <v>#NUM!</v>
      </c>
      <c r="AI65" t="e">
        <f>AG65*SIN($B65)</f>
        <v>#NUM!</v>
      </c>
      <c r="AJ65" t="e">
        <f t="shared" si="37"/>
        <v>#NUM!</v>
      </c>
      <c r="AK65" t="e">
        <f t="shared" si="12"/>
        <v>#NUM!</v>
      </c>
      <c r="AL65" t="e">
        <f>AJ65*SIN($B65)</f>
        <v>#NUM!</v>
      </c>
      <c r="AM65" t="e">
        <f t="shared" si="39"/>
        <v>#NUM!</v>
      </c>
      <c r="AN65" t="e">
        <f t="shared" si="13"/>
        <v>#NUM!</v>
      </c>
      <c r="AO65" t="e">
        <f>AM65*SIN($B65)</f>
        <v>#NUM!</v>
      </c>
      <c r="AP65" t="e">
        <f t="shared" si="41"/>
        <v>#NUM!</v>
      </c>
      <c r="AQ65" t="e">
        <f t="shared" si="14"/>
        <v>#NUM!</v>
      </c>
      <c r="AR65" t="e">
        <f>AP65*SIN($B65)</f>
        <v>#NUM!</v>
      </c>
      <c r="AS65" t="e">
        <f t="shared" si="43"/>
        <v>#NUM!</v>
      </c>
      <c r="AT65" t="e">
        <f t="shared" si="15"/>
        <v>#NUM!</v>
      </c>
      <c r="AU65" t="e">
        <f>AS65*SIN($B65)</f>
        <v>#NUM!</v>
      </c>
    </row>
    <row r="66" spans="1:47" ht="12.75">
      <c r="A66">
        <v>178</v>
      </c>
      <c r="B66">
        <f t="shared" si="46"/>
        <v>3.106686068549907</v>
      </c>
      <c r="C66">
        <f t="shared" si="16"/>
        <v>1.000152328043889</v>
      </c>
      <c r="D66">
        <f t="shared" si="1"/>
        <v>-0.9995430622688563</v>
      </c>
      <c r="E66">
        <f>C66*SIN($B66)</f>
        <v>0.03490481287456611</v>
      </c>
      <c r="F66">
        <f t="shared" si="17"/>
        <v>20.285901649198276</v>
      </c>
      <c r="G66">
        <f t="shared" si="2"/>
        <v>-20.273544026020303</v>
      </c>
      <c r="H66">
        <f>F66*SIN($B66)</f>
        <v>0.7079677577134488</v>
      </c>
      <c r="I66">
        <f t="shared" si="19"/>
        <v>28.671158099431544</v>
      </c>
      <c r="J66">
        <f t="shared" si="3"/>
        <v>-28.65369240458614</v>
      </c>
      <c r="K66">
        <f>I66*SIN($B66)</f>
        <v>1.0006089875479873</v>
      </c>
      <c r="L66">
        <f t="shared" si="21"/>
        <v>35.10773145340287</v>
      </c>
      <c r="M66">
        <f t="shared" si="4"/>
        <v>-35.08634477198061</v>
      </c>
      <c r="N66">
        <f>L66*SIN($B66)</f>
        <v>1.2252421580903134</v>
      </c>
      <c r="O66">
        <f t="shared" si="23"/>
        <v>40.53480367345951</v>
      </c>
      <c r="P66">
        <f t="shared" si="5"/>
        <v>-40.51011096627538</v>
      </c>
      <c r="Q66">
        <f>O66*SIN($B66)</f>
        <v>1.4146442471384133</v>
      </c>
      <c r="R66">
        <f t="shared" si="25"/>
        <v>49.63975534719338</v>
      </c>
      <c r="S66">
        <f t="shared" si="6"/>
        <v>-49.60951614945717</v>
      </c>
      <c r="T66">
        <f>R66*SIN($B66)</f>
        <v>1.7324024780523168</v>
      </c>
      <c r="U66">
        <f t="shared" si="27"/>
        <v>57.31614356368127</v>
      </c>
      <c r="V66">
        <f t="shared" si="7"/>
        <v>-57.28122811765265</v>
      </c>
      <c r="W66">
        <f>U66*SIN($B66)</f>
        <v>2.0003045633007512</v>
      </c>
      <c r="X66">
        <f t="shared" si="29"/>
        <v>64.07944534010753</v>
      </c>
      <c r="Y66">
        <f t="shared" si="8"/>
        <v>-64.040409873375</v>
      </c>
      <c r="Z66">
        <f>X66*SIN($B66)</f>
        <v>2.2363403913451565</v>
      </c>
      <c r="AA66">
        <f t="shared" si="31"/>
        <v>70.19409032945107</v>
      </c>
      <c r="AB66">
        <f t="shared" si="9"/>
        <v>-70.15132998620322</v>
      </c>
      <c r="AC66">
        <f>AA66*SIN($B66)</f>
        <v>2.449738423987714</v>
      </c>
      <c r="AD66" t="e">
        <f t="shared" si="33"/>
        <v>#NUM!</v>
      </c>
      <c r="AE66" t="e">
        <f t="shared" si="10"/>
        <v>#NUM!</v>
      </c>
      <c r="AF66" t="e">
        <f>AD66*SIN($B66)</f>
        <v>#NUM!</v>
      </c>
      <c r="AG66" t="e">
        <f t="shared" si="35"/>
        <v>#NUM!</v>
      </c>
      <c r="AH66" t="e">
        <f t="shared" si="11"/>
        <v>#NUM!</v>
      </c>
      <c r="AI66" t="e">
        <f>AG66*SIN($B66)</f>
        <v>#NUM!</v>
      </c>
      <c r="AJ66" t="e">
        <f t="shared" si="37"/>
        <v>#NUM!</v>
      </c>
      <c r="AK66" t="e">
        <f t="shared" si="12"/>
        <v>#NUM!</v>
      </c>
      <c r="AL66" t="e">
        <f>AJ66*SIN($B66)</f>
        <v>#NUM!</v>
      </c>
      <c r="AM66" t="e">
        <f t="shared" si="39"/>
        <v>#NUM!</v>
      </c>
      <c r="AN66" t="e">
        <f t="shared" si="13"/>
        <v>#NUM!</v>
      </c>
      <c r="AO66" t="e">
        <f>AM66*SIN($B66)</f>
        <v>#NUM!</v>
      </c>
      <c r="AP66" t="e">
        <f t="shared" si="41"/>
        <v>#NUM!</v>
      </c>
      <c r="AQ66" t="e">
        <f t="shared" si="14"/>
        <v>#NUM!</v>
      </c>
      <c r="AR66" t="e">
        <f>AP66*SIN($B66)</f>
        <v>#NUM!</v>
      </c>
      <c r="AS66" t="e">
        <f t="shared" si="43"/>
        <v>#NUM!</v>
      </c>
      <c r="AT66" t="e">
        <f t="shared" si="15"/>
        <v>#NUM!</v>
      </c>
      <c r="AU66" t="e">
        <f>AS66*SIN($B66)</f>
        <v>#NUM!</v>
      </c>
    </row>
    <row r="67" spans="1:47" ht="12.75">
      <c r="A67">
        <v>179</v>
      </c>
      <c r="B67">
        <f t="shared" si="46"/>
        <v>3.12413936106985</v>
      </c>
      <c r="C67">
        <f t="shared" si="16"/>
        <v>1.0000380783856413</v>
      </c>
      <c r="D67">
        <f t="shared" si="1"/>
        <v>-0.99988576774251</v>
      </c>
      <c r="E67">
        <f t="shared" si="44"/>
        <v>0.017453070996746128</v>
      </c>
      <c r="F67">
        <f t="shared" si="17"/>
        <v>40.52863096608592</v>
      </c>
      <c r="G67">
        <f t="shared" si="2"/>
        <v>-40.52245825928495</v>
      </c>
      <c r="H67">
        <f t="shared" si="18"/>
        <v>0.7073221399668028</v>
      </c>
      <c r="I67">
        <f t="shared" si="19"/>
        <v>57.307414701870265</v>
      </c>
      <c r="J67">
        <f t="shared" si="3"/>
        <v>-57.29868650503648</v>
      </c>
      <c r="K67">
        <f t="shared" si="20"/>
        <v>1.0001522932469922</v>
      </c>
      <c r="L67">
        <f t="shared" si="21"/>
        <v>70.18339997206671</v>
      </c>
      <c r="M67">
        <f t="shared" si="4"/>
        <v>-70.17271070031003</v>
      </c>
      <c r="N67">
        <f t="shared" si="22"/>
        <v>1.2248692214629353</v>
      </c>
      <c r="O67">
        <f t="shared" si="23"/>
        <v>81.03875297329081</v>
      </c>
      <c r="P67">
        <f t="shared" si="5"/>
        <v>-81.02641037869297</v>
      </c>
      <c r="Q67">
        <f t="shared" si="24"/>
        <v>1.414321254060483</v>
      </c>
      <c r="R67">
        <f t="shared" si="25"/>
        <v>99.24927801812952</v>
      </c>
      <c r="S67">
        <f t="shared" si="6"/>
        <v>-99.23416187236269</v>
      </c>
      <c r="T67">
        <f t="shared" si="26"/>
        <v>1.7321387385793372</v>
      </c>
      <c r="U67">
        <f t="shared" si="27"/>
        <v>114.60174034792789</v>
      </c>
      <c r="V67">
        <f t="shared" si="7"/>
        <v>-114.58428594778691</v>
      </c>
      <c r="W67">
        <f t="shared" si="28"/>
        <v>2.000076150972062</v>
      </c>
      <c r="X67">
        <f t="shared" si="29"/>
        <v>128.12766521882693</v>
      </c>
      <c r="Y67">
        <f t="shared" si="8"/>
        <v>-128.10815075481383</v>
      </c>
      <c r="Z67">
        <f t="shared" si="30"/>
        <v>2.2361360892591526</v>
      </c>
      <c r="AA67">
        <f t="shared" si="31"/>
        <v>140.35611243576716</v>
      </c>
      <c r="AB67">
        <f t="shared" si="9"/>
        <v>-140.3347355200131</v>
      </c>
      <c r="AC67">
        <f t="shared" si="32"/>
        <v>2.4495519201860607</v>
      </c>
      <c r="AD67" t="e">
        <f t="shared" si="33"/>
        <v>#NUM!</v>
      </c>
      <c r="AE67" t="e">
        <f t="shared" si="10"/>
        <v>#NUM!</v>
      </c>
      <c r="AF67" t="e">
        <f t="shared" si="34"/>
        <v>#NUM!</v>
      </c>
      <c r="AG67" t="e">
        <f t="shared" si="35"/>
        <v>#NUM!</v>
      </c>
      <c r="AH67" t="e">
        <f t="shared" si="11"/>
        <v>#NUM!</v>
      </c>
      <c r="AI67" t="e">
        <f t="shared" si="36"/>
        <v>#NUM!</v>
      </c>
      <c r="AJ67" t="e">
        <f t="shared" si="37"/>
        <v>#NUM!</v>
      </c>
      <c r="AK67" t="e">
        <f t="shared" si="12"/>
        <v>#NUM!</v>
      </c>
      <c r="AL67" t="e">
        <f t="shared" si="38"/>
        <v>#NUM!</v>
      </c>
      <c r="AM67" t="e">
        <f t="shared" si="39"/>
        <v>#NUM!</v>
      </c>
      <c r="AN67" t="e">
        <f t="shared" si="13"/>
        <v>#NUM!</v>
      </c>
      <c r="AO67" t="e">
        <f t="shared" si="40"/>
        <v>#NUM!</v>
      </c>
      <c r="AP67" t="e">
        <f t="shared" si="41"/>
        <v>#NUM!</v>
      </c>
      <c r="AQ67" t="e">
        <f t="shared" si="14"/>
        <v>#NUM!</v>
      </c>
      <c r="AR67" t="e">
        <f t="shared" si="42"/>
        <v>#NUM!</v>
      </c>
      <c r="AS67" t="e">
        <f t="shared" si="43"/>
        <v>#NUM!</v>
      </c>
      <c r="AT67" t="e">
        <f t="shared" si="15"/>
        <v>#NUM!</v>
      </c>
      <c r="AU67" t="e">
        <f t="shared" si="45"/>
        <v>#NUM!</v>
      </c>
    </row>
    <row r="68" spans="1:47" ht="12.75">
      <c r="A68">
        <v>179.9999</v>
      </c>
      <c r="B68">
        <f t="shared" si="46"/>
        <v>3.1415909082605413</v>
      </c>
      <c r="C68">
        <f t="shared" si="16"/>
        <v>1.000009148710765</v>
      </c>
      <c r="D68">
        <f t="shared" si="1"/>
        <v>-1.0000091487092417</v>
      </c>
      <c r="E68">
        <f t="shared" si="44"/>
        <v>1.745345219424084E-06</v>
      </c>
      <c r="F68">
        <f t="shared" si="17"/>
        <v>405142.3422911431</v>
      </c>
      <c r="G68">
        <f t="shared" si="2"/>
        <v>-405142.342290526</v>
      </c>
      <c r="H68">
        <f t="shared" si="18"/>
        <v>0.7071067811887015</v>
      </c>
      <c r="I68">
        <f t="shared" si="19"/>
        <v>572957.7951588647</v>
      </c>
      <c r="J68">
        <f t="shared" si="3"/>
        <v>-572957.795157992</v>
      </c>
      <c r="K68">
        <f t="shared" si="20"/>
        <v>1.0000000000015232</v>
      </c>
      <c r="L68">
        <f t="shared" si="21"/>
        <v>701727.1211442958</v>
      </c>
      <c r="M68">
        <f t="shared" si="4"/>
        <v>-701727.121143227</v>
      </c>
      <c r="N68">
        <f t="shared" si="22"/>
        <v>1.2247448713928326</v>
      </c>
      <c r="O68">
        <f t="shared" si="23"/>
        <v>810284.684580435</v>
      </c>
      <c r="P68">
        <f t="shared" si="5"/>
        <v>-810284.6845792009</v>
      </c>
      <c r="Q68">
        <f t="shared" si="24"/>
        <v>1.414213562374172</v>
      </c>
      <c r="R68">
        <f t="shared" si="25"/>
        <v>992392.0118067872</v>
      </c>
      <c r="S68">
        <f t="shared" si="6"/>
        <v>-992392.0118052757</v>
      </c>
      <c r="T68">
        <f t="shared" si="26"/>
        <v>1.7320508075697567</v>
      </c>
      <c r="U68">
        <f t="shared" si="27"/>
        <v>1145915.5903164204</v>
      </c>
      <c r="V68">
        <f t="shared" si="7"/>
        <v>-1145915.5903146751</v>
      </c>
      <c r="W68">
        <f t="shared" si="28"/>
        <v>2.0000000000007616</v>
      </c>
      <c r="X68">
        <f t="shared" si="29"/>
        <v>1281172.5782120603</v>
      </c>
      <c r="Y68">
        <f t="shared" si="8"/>
        <v>-1281172.578210109</v>
      </c>
      <c r="Z68">
        <f t="shared" si="30"/>
        <v>2.236067977500471</v>
      </c>
      <c r="AA68">
        <f t="shared" si="31"/>
        <v>1403454.2422875229</v>
      </c>
      <c r="AB68">
        <f t="shared" si="9"/>
        <v>-1403454.2422853853</v>
      </c>
      <c r="AC68">
        <f t="shared" si="32"/>
        <v>2.4494897427838</v>
      </c>
      <c r="AD68" t="e">
        <f t="shared" si="33"/>
        <v>#NUM!</v>
      </c>
      <c r="AE68" t="e">
        <f t="shared" si="10"/>
        <v>#NUM!</v>
      </c>
      <c r="AF68" t="e">
        <f t="shared" si="34"/>
        <v>#NUM!</v>
      </c>
      <c r="AG68" t="e">
        <f t="shared" si="35"/>
        <v>#NUM!</v>
      </c>
      <c r="AH68" t="e">
        <f t="shared" si="11"/>
        <v>#NUM!</v>
      </c>
      <c r="AI68" t="e">
        <f t="shared" si="36"/>
        <v>#NUM!</v>
      </c>
      <c r="AJ68" t="e">
        <f t="shared" si="37"/>
        <v>#NUM!</v>
      </c>
      <c r="AK68" t="e">
        <f t="shared" si="12"/>
        <v>#NUM!</v>
      </c>
      <c r="AL68" t="e">
        <f t="shared" si="38"/>
        <v>#NUM!</v>
      </c>
      <c r="AM68" t="e">
        <f t="shared" si="39"/>
        <v>#NUM!</v>
      </c>
      <c r="AN68" t="e">
        <f t="shared" si="13"/>
        <v>#NUM!</v>
      </c>
      <c r="AO68" t="e">
        <f t="shared" si="40"/>
        <v>#NUM!</v>
      </c>
      <c r="AP68" t="e">
        <f t="shared" si="41"/>
        <v>#NUM!</v>
      </c>
      <c r="AQ68" t="e">
        <f t="shared" si="14"/>
        <v>#NUM!</v>
      </c>
      <c r="AR68" t="e">
        <f t="shared" si="42"/>
        <v>#NUM!</v>
      </c>
      <c r="AS68" t="e">
        <f t="shared" si="43"/>
        <v>#NUM!</v>
      </c>
      <c r="AT68" t="e">
        <f t="shared" si="15"/>
        <v>#NUM!</v>
      </c>
      <c r="AU68" t="e">
        <f t="shared" si="45"/>
        <v>#NUM!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2001-07-30T15:26:32Z</dcterms:created>
  <dcterms:modified xsi:type="dcterms:W3CDTF">2001-10-30T00:46:59Z</dcterms:modified>
  <cp:category/>
  <cp:version/>
  <cp:contentType/>
  <cp:contentStatus/>
</cp:coreProperties>
</file>