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5875" windowHeight="120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V7" i="1" l="1"/>
  <c r="V8" i="1" s="1"/>
  <c r="V9" i="1" s="1"/>
  <c r="V10" i="1" s="1"/>
  <c r="V11" i="1" s="1"/>
  <c r="V12" i="1" s="1"/>
  <c r="V13" i="1" s="1"/>
  <c r="V14" i="1" s="1"/>
  <c r="V15" i="1" s="1"/>
  <c r="V16" i="1" s="1"/>
  <c r="V17" i="1" s="1"/>
  <c r="V18" i="1" s="1"/>
  <c r="V19" i="1" s="1"/>
  <c r="V20" i="1" s="1"/>
  <c r="V21" i="1" s="1"/>
  <c r="V22" i="1" s="1"/>
  <c r="V23" i="1" s="1"/>
  <c r="V24" i="1" s="1"/>
  <c r="V25" i="1" s="1"/>
  <c r="V26" i="1" s="1"/>
  <c r="V27" i="1" s="1"/>
  <c r="V28" i="1" s="1"/>
  <c r="V29" i="1" s="1"/>
  <c r="V30" i="1" s="1"/>
  <c r="V31" i="1" s="1"/>
  <c r="V32" i="1" s="1"/>
  <c r="V33" i="1" s="1"/>
  <c r="V34" i="1" s="1"/>
  <c r="V35" i="1" s="1"/>
  <c r="V36" i="1" s="1"/>
  <c r="U7" i="1"/>
  <c r="W7" i="1" s="1"/>
  <c r="W6" i="1"/>
  <c r="R7" i="1"/>
  <c r="R8" i="1" s="1"/>
  <c r="R9" i="1" s="1"/>
  <c r="R10" i="1" s="1"/>
  <c r="R11" i="1" s="1"/>
  <c r="R12" i="1" s="1"/>
  <c r="R13" i="1" s="1"/>
  <c r="R14" i="1" s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R31" i="1" s="1"/>
  <c r="R32" i="1" s="1"/>
  <c r="R33" i="1" s="1"/>
  <c r="R34" i="1" s="1"/>
  <c r="R35" i="1" s="1"/>
  <c r="R36" i="1" s="1"/>
  <c r="Q7" i="1"/>
  <c r="S7" i="1" s="1"/>
  <c r="S6" i="1"/>
  <c r="N7" i="1"/>
  <c r="N8" i="1" s="1"/>
  <c r="N9" i="1" s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M7" i="1"/>
  <c r="M8" i="1" s="1"/>
  <c r="O6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I7" i="1"/>
  <c r="K7" i="1" s="1"/>
  <c r="K6" i="1"/>
  <c r="F7" i="1"/>
  <c r="F8" i="1" s="1"/>
  <c r="F9" i="1" s="1"/>
  <c r="F10" i="1" s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s="1"/>
  <c r="F34" i="1" s="1"/>
  <c r="F35" i="1" s="1"/>
  <c r="F36" i="1" s="1"/>
  <c r="E7" i="1"/>
  <c r="G7" i="1" s="1"/>
  <c r="G6" i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A7" i="1"/>
  <c r="A8" i="1" s="1"/>
  <c r="C6" i="1"/>
  <c r="U8" i="1" l="1"/>
  <c r="W8" i="1" s="1"/>
  <c r="Q8" i="1"/>
  <c r="U9" i="1"/>
  <c r="S8" i="1"/>
  <c r="Q9" i="1"/>
  <c r="O8" i="1"/>
  <c r="M9" i="1"/>
  <c r="O7" i="1"/>
  <c r="I8" i="1"/>
  <c r="I9" i="1" s="1"/>
  <c r="E8" i="1"/>
  <c r="G8" i="1" s="1"/>
  <c r="C7" i="1"/>
  <c r="A9" i="1"/>
  <c r="A10" i="1" s="1"/>
  <c r="C8" i="1"/>
  <c r="K8" i="1" l="1"/>
  <c r="U10" i="1"/>
  <c r="W9" i="1"/>
  <c r="Q10" i="1"/>
  <c r="S9" i="1"/>
  <c r="M10" i="1"/>
  <c r="O9" i="1"/>
  <c r="C9" i="1"/>
  <c r="I10" i="1"/>
  <c r="K9" i="1"/>
  <c r="E9" i="1"/>
  <c r="E10" i="1" s="1"/>
  <c r="C10" i="1"/>
  <c r="A11" i="1"/>
  <c r="U11" i="1" l="1"/>
  <c r="W10" i="1"/>
  <c r="Q11" i="1"/>
  <c r="S10" i="1"/>
  <c r="M11" i="1"/>
  <c r="O10" i="1"/>
  <c r="I11" i="1"/>
  <c r="K10" i="1"/>
  <c r="G9" i="1"/>
  <c r="E11" i="1"/>
  <c r="G10" i="1"/>
  <c r="A12" i="1"/>
  <c r="C11" i="1"/>
  <c r="U12" i="1" l="1"/>
  <c r="W11" i="1"/>
  <c r="Q12" i="1"/>
  <c r="S11" i="1"/>
  <c r="M12" i="1"/>
  <c r="O11" i="1"/>
  <c r="I12" i="1"/>
  <c r="K11" i="1"/>
  <c r="G11" i="1"/>
  <c r="E12" i="1"/>
  <c r="C12" i="1"/>
  <c r="A13" i="1"/>
  <c r="W12" i="1" l="1"/>
  <c r="U13" i="1"/>
  <c r="S12" i="1"/>
  <c r="Q13" i="1"/>
  <c r="O12" i="1"/>
  <c r="M13" i="1"/>
  <c r="K12" i="1"/>
  <c r="I13" i="1"/>
  <c r="G12" i="1"/>
  <c r="E13" i="1"/>
  <c r="C13" i="1"/>
  <c r="A14" i="1"/>
  <c r="U14" i="1" l="1"/>
  <c r="W13" i="1"/>
  <c r="Q14" i="1"/>
  <c r="S13" i="1"/>
  <c r="M14" i="1"/>
  <c r="O13" i="1"/>
  <c r="I14" i="1"/>
  <c r="K13" i="1"/>
  <c r="E14" i="1"/>
  <c r="G13" i="1"/>
  <c r="C14" i="1"/>
  <c r="A15" i="1"/>
  <c r="U15" i="1" l="1"/>
  <c r="W14" i="1"/>
  <c r="Q15" i="1"/>
  <c r="S14" i="1"/>
  <c r="M15" i="1"/>
  <c r="O14" i="1"/>
  <c r="I15" i="1"/>
  <c r="K14" i="1"/>
  <c r="E15" i="1"/>
  <c r="G14" i="1"/>
  <c r="C15" i="1"/>
  <c r="A16" i="1"/>
  <c r="U16" i="1" l="1"/>
  <c r="W15" i="1"/>
  <c r="Q16" i="1"/>
  <c r="S15" i="1"/>
  <c r="M16" i="1"/>
  <c r="O15" i="1"/>
  <c r="I16" i="1"/>
  <c r="K15" i="1"/>
  <c r="E16" i="1"/>
  <c r="G15" i="1"/>
  <c r="C16" i="1"/>
  <c r="A17" i="1"/>
  <c r="W16" i="1" l="1"/>
  <c r="U17" i="1"/>
  <c r="S16" i="1"/>
  <c r="Q17" i="1"/>
  <c r="O16" i="1"/>
  <c r="M17" i="1"/>
  <c r="K16" i="1"/>
  <c r="I17" i="1"/>
  <c r="G16" i="1"/>
  <c r="E17" i="1"/>
  <c r="C17" i="1"/>
  <c r="A18" i="1"/>
  <c r="U18" i="1" l="1"/>
  <c r="W17" i="1"/>
  <c r="Q18" i="1"/>
  <c r="S17" i="1"/>
  <c r="M18" i="1"/>
  <c r="O17" i="1"/>
  <c r="I18" i="1"/>
  <c r="K17" i="1"/>
  <c r="E18" i="1"/>
  <c r="G17" i="1"/>
  <c r="A19" i="1"/>
  <c r="C18" i="1"/>
  <c r="U19" i="1" l="1"/>
  <c r="W18" i="1"/>
  <c r="Q19" i="1"/>
  <c r="S18" i="1"/>
  <c r="M19" i="1"/>
  <c r="O18" i="1"/>
  <c r="I19" i="1"/>
  <c r="K18" i="1"/>
  <c r="E19" i="1"/>
  <c r="G18" i="1"/>
  <c r="A20" i="1"/>
  <c r="C19" i="1"/>
  <c r="U20" i="1" l="1"/>
  <c r="W19" i="1"/>
  <c r="Q20" i="1"/>
  <c r="S19" i="1"/>
  <c r="M20" i="1"/>
  <c r="O19" i="1"/>
  <c r="I20" i="1"/>
  <c r="K19" i="1"/>
  <c r="G19" i="1"/>
  <c r="E20" i="1"/>
  <c r="C20" i="1"/>
  <c r="A21" i="1"/>
  <c r="W20" i="1" l="1"/>
  <c r="U21" i="1"/>
  <c r="S20" i="1"/>
  <c r="Q21" i="1"/>
  <c r="O20" i="1"/>
  <c r="M21" i="1"/>
  <c r="K20" i="1"/>
  <c r="I21" i="1"/>
  <c r="G20" i="1"/>
  <c r="E21" i="1"/>
  <c r="A22" i="1"/>
  <c r="C21" i="1"/>
  <c r="U22" i="1" l="1"/>
  <c r="W21" i="1"/>
  <c r="Q22" i="1"/>
  <c r="S21" i="1"/>
  <c r="M22" i="1"/>
  <c r="O21" i="1"/>
  <c r="I22" i="1"/>
  <c r="K21" i="1"/>
  <c r="E22" i="1"/>
  <c r="G21" i="1"/>
  <c r="C22" i="1"/>
  <c r="A23" i="1"/>
  <c r="U23" i="1" l="1"/>
  <c r="W22" i="1"/>
  <c r="Q23" i="1"/>
  <c r="S22" i="1"/>
  <c r="M23" i="1"/>
  <c r="O22" i="1"/>
  <c r="I23" i="1"/>
  <c r="K22" i="1"/>
  <c r="E23" i="1"/>
  <c r="G22" i="1"/>
  <c r="C23" i="1"/>
  <c r="A24" i="1"/>
  <c r="U24" i="1" l="1"/>
  <c r="W23" i="1"/>
  <c r="Q24" i="1"/>
  <c r="S23" i="1"/>
  <c r="M24" i="1"/>
  <c r="O23" i="1"/>
  <c r="I24" i="1"/>
  <c r="K23" i="1"/>
  <c r="E24" i="1"/>
  <c r="G23" i="1"/>
  <c r="C24" i="1"/>
  <c r="A25" i="1"/>
  <c r="W24" i="1" l="1"/>
  <c r="U25" i="1"/>
  <c r="S24" i="1"/>
  <c r="Q25" i="1"/>
  <c r="O24" i="1"/>
  <c r="M25" i="1"/>
  <c r="K24" i="1"/>
  <c r="I25" i="1"/>
  <c r="G24" i="1"/>
  <c r="E25" i="1"/>
  <c r="C25" i="1"/>
  <c r="A26" i="1"/>
  <c r="U26" i="1" l="1"/>
  <c r="W25" i="1"/>
  <c r="Q26" i="1"/>
  <c r="S25" i="1"/>
  <c r="M26" i="1"/>
  <c r="O25" i="1"/>
  <c r="I26" i="1"/>
  <c r="K25" i="1"/>
  <c r="E26" i="1"/>
  <c r="G25" i="1"/>
  <c r="C26" i="1"/>
  <c r="A27" i="1"/>
  <c r="U27" i="1" l="1"/>
  <c r="W26" i="1"/>
  <c r="Q27" i="1"/>
  <c r="S26" i="1"/>
  <c r="M27" i="1"/>
  <c r="O26" i="1"/>
  <c r="I27" i="1"/>
  <c r="K26" i="1"/>
  <c r="E27" i="1"/>
  <c r="G26" i="1"/>
  <c r="C27" i="1"/>
  <c r="A28" i="1"/>
  <c r="U28" i="1" l="1"/>
  <c r="W27" i="1"/>
  <c r="Q28" i="1"/>
  <c r="S27" i="1"/>
  <c r="M28" i="1"/>
  <c r="O27" i="1"/>
  <c r="I28" i="1"/>
  <c r="K27" i="1"/>
  <c r="E28" i="1"/>
  <c r="G27" i="1"/>
  <c r="A29" i="1"/>
  <c r="C28" i="1"/>
  <c r="W28" i="1" l="1"/>
  <c r="U29" i="1"/>
  <c r="S28" i="1"/>
  <c r="Q29" i="1"/>
  <c r="O28" i="1"/>
  <c r="M29" i="1"/>
  <c r="K28" i="1"/>
  <c r="I29" i="1"/>
  <c r="G28" i="1"/>
  <c r="E29" i="1"/>
  <c r="A30" i="1"/>
  <c r="C29" i="1"/>
  <c r="U30" i="1" l="1"/>
  <c r="W29" i="1"/>
  <c r="Q30" i="1"/>
  <c r="S29" i="1"/>
  <c r="M30" i="1"/>
  <c r="O29" i="1"/>
  <c r="I30" i="1"/>
  <c r="K29" i="1"/>
  <c r="E30" i="1"/>
  <c r="G29" i="1"/>
  <c r="C30" i="1"/>
  <c r="A31" i="1"/>
  <c r="U31" i="1" l="1"/>
  <c r="W30" i="1"/>
  <c r="Q31" i="1"/>
  <c r="S30" i="1"/>
  <c r="M31" i="1"/>
  <c r="O30" i="1"/>
  <c r="I31" i="1"/>
  <c r="K30" i="1"/>
  <c r="E31" i="1"/>
  <c r="G30" i="1"/>
  <c r="C31" i="1"/>
  <c r="A32" i="1"/>
  <c r="U32" i="1" l="1"/>
  <c r="W31" i="1"/>
  <c r="Q32" i="1"/>
  <c r="S31" i="1"/>
  <c r="M32" i="1"/>
  <c r="O31" i="1"/>
  <c r="I32" i="1"/>
  <c r="K31" i="1"/>
  <c r="E32" i="1"/>
  <c r="G31" i="1"/>
  <c r="C32" i="1"/>
  <c r="A33" i="1"/>
  <c r="W32" i="1" l="1"/>
  <c r="U33" i="1"/>
  <c r="S32" i="1"/>
  <c r="Q33" i="1"/>
  <c r="O32" i="1"/>
  <c r="M33" i="1"/>
  <c r="K32" i="1"/>
  <c r="I33" i="1"/>
  <c r="G32" i="1"/>
  <c r="E33" i="1"/>
  <c r="C33" i="1"/>
  <c r="A34" i="1"/>
  <c r="U34" i="1" l="1"/>
  <c r="W33" i="1"/>
  <c r="Q34" i="1"/>
  <c r="S33" i="1"/>
  <c r="M34" i="1"/>
  <c r="O33" i="1"/>
  <c r="I34" i="1"/>
  <c r="K33" i="1"/>
  <c r="E34" i="1"/>
  <c r="G33" i="1"/>
  <c r="C34" i="1"/>
  <c r="A35" i="1"/>
  <c r="U35" i="1" l="1"/>
  <c r="W34" i="1"/>
  <c r="Q35" i="1"/>
  <c r="S34" i="1"/>
  <c r="M35" i="1"/>
  <c r="O34" i="1"/>
  <c r="I35" i="1"/>
  <c r="K34" i="1"/>
  <c r="E35" i="1"/>
  <c r="G34" i="1"/>
  <c r="C35" i="1"/>
  <c r="A36" i="1"/>
  <c r="C36" i="1" s="1"/>
  <c r="U36" i="1" l="1"/>
  <c r="W36" i="1" s="1"/>
  <c r="W35" i="1"/>
  <c r="Q36" i="1"/>
  <c r="S36" i="1" s="1"/>
  <c r="S35" i="1"/>
  <c r="M36" i="1"/>
  <c r="O36" i="1" s="1"/>
  <c r="O35" i="1"/>
  <c r="I36" i="1"/>
  <c r="K36" i="1" s="1"/>
  <c r="K35" i="1"/>
  <c r="E36" i="1"/>
  <c r="G36" i="1" s="1"/>
  <c r="G35" i="1"/>
</calcChain>
</file>

<file path=xl/sharedStrings.xml><?xml version="1.0" encoding="utf-8"?>
<sst xmlns="http://schemas.openxmlformats.org/spreadsheetml/2006/main" count="21" uniqueCount="5">
  <si>
    <t>Constants:</t>
  </si>
  <si>
    <t>x</t>
  </si>
  <si>
    <t>y</t>
  </si>
  <si>
    <r>
      <rPr>
        <i/>
        <sz val="11"/>
        <color theme="1"/>
        <rFont val="Calibri"/>
        <family val="2"/>
        <scheme val="minor"/>
      </rPr>
      <t>c</t>
    </r>
    <r>
      <rPr>
        <sz val="11"/>
        <color theme="1"/>
        <rFont val="Calibri"/>
        <family val="2"/>
        <scheme val="minor"/>
      </rPr>
      <t xml:space="preserve"> = </t>
    </r>
  </si>
  <si>
    <t>Plotting streamlines in Excel for a given stream function, J. M. Cimbala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</si>
</sst>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Symbol"/>
      <family val="1"/>
      <charset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v>psi 1</c:v>
          </c:tx>
          <c:marker>
            <c:symbol val="none"/>
          </c:marker>
          <c:xVal>
            <c:numRef>
              <c:f>Sheet1!$B$6:$B$36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  <c:pt idx="24">
                  <c:v>3.4000000000000021</c:v>
                </c:pt>
                <c:pt idx="25">
                  <c:v>3.5000000000000022</c:v>
                </c:pt>
                <c:pt idx="26">
                  <c:v>3.6000000000000023</c:v>
                </c:pt>
                <c:pt idx="27">
                  <c:v>3.7000000000000024</c:v>
                </c:pt>
                <c:pt idx="28">
                  <c:v>3.8000000000000025</c:v>
                </c:pt>
                <c:pt idx="29">
                  <c:v>3.9000000000000026</c:v>
                </c:pt>
                <c:pt idx="30">
                  <c:v>4.0000000000000027</c:v>
                </c:pt>
              </c:numCache>
            </c:numRef>
          </c:xVal>
          <c:yVal>
            <c:numRef>
              <c:f>Sheet1!$C$6:$C$36</c:f>
              <c:numCache>
                <c:formatCode>General</c:formatCode>
                <c:ptCount val="31"/>
                <c:pt idx="0">
                  <c:v>-1</c:v>
                </c:pt>
                <c:pt idx="1">
                  <c:v>-0.90909090909090906</c:v>
                </c:pt>
                <c:pt idx="2">
                  <c:v>-0.83333333333333326</c:v>
                </c:pt>
                <c:pt idx="3">
                  <c:v>-0.76923076923076916</c:v>
                </c:pt>
                <c:pt idx="4">
                  <c:v>-0.71428571428571408</c:v>
                </c:pt>
                <c:pt idx="5">
                  <c:v>-0.66666666666666652</c:v>
                </c:pt>
                <c:pt idx="6">
                  <c:v>-0.62499999999999978</c:v>
                </c:pt>
                <c:pt idx="7">
                  <c:v>-0.58823529411764686</c:v>
                </c:pt>
                <c:pt idx="8">
                  <c:v>-0.55555555555555536</c:v>
                </c:pt>
                <c:pt idx="9">
                  <c:v>-0.52631578947368396</c:v>
                </c:pt>
                <c:pt idx="10">
                  <c:v>-0.49999999999999978</c:v>
                </c:pt>
                <c:pt idx="11">
                  <c:v>-0.476190476190476</c:v>
                </c:pt>
                <c:pt idx="12">
                  <c:v>-0.45454545454545436</c:v>
                </c:pt>
                <c:pt idx="13">
                  <c:v>-0.43478260869565194</c:v>
                </c:pt>
                <c:pt idx="14">
                  <c:v>-0.41666666666666646</c:v>
                </c:pt>
                <c:pt idx="15">
                  <c:v>-0.39999999999999974</c:v>
                </c:pt>
                <c:pt idx="16">
                  <c:v>-0.38461538461538436</c:v>
                </c:pt>
                <c:pt idx="17">
                  <c:v>-0.37037037037037018</c:v>
                </c:pt>
                <c:pt idx="18">
                  <c:v>-0.35714285714285693</c:v>
                </c:pt>
                <c:pt idx="19">
                  <c:v>-0.34482758620689641</c:v>
                </c:pt>
                <c:pt idx="20">
                  <c:v>-0.33333333333333315</c:v>
                </c:pt>
                <c:pt idx="21">
                  <c:v>-0.32258064516129009</c:v>
                </c:pt>
                <c:pt idx="22">
                  <c:v>-0.31249999999999978</c:v>
                </c:pt>
                <c:pt idx="23">
                  <c:v>-0.30303030303030287</c:v>
                </c:pt>
                <c:pt idx="24">
                  <c:v>-0.29411764705882332</c:v>
                </c:pt>
                <c:pt idx="25">
                  <c:v>-0.28571428571428553</c:v>
                </c:pt>
                <c:pt idx="26">
                  <c:v>-0.27777777777777757</c:v>
                </c:pt>
                <c:pt idx="27">
                  <c:v>-0.27027027027027012</c:v>
                </c:pt>
                <c:pt idx="28">
                  <c:v>-0.26315789473684192</c:v>
                </c:pt>
                <c:pt idx="29">
                  <c:v>-0.25641025641025622</c:v>
                </c:pt>
                <c:pt idx="30">
                  <c:v>-0.24999999999999983</c:v>
                </c:pt>
              </c:numCache>
            </c:numRef>
          </c:yVal>
          <c:smooth val="1"/>
        </c:ser>
        <c:ser>
          <c:idx val="1"/>
          <c:order val="1"/>
          <c:tx>
            <c:v>psi 2</c:v>
          </c:tx>
          <c:marker>
            <c:symbol val="none"/>
          </c:marker>
          <c:xVal>
            <c:numRef>
              <c:f>Sheet1!$F$6:$F$36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  <c:pt idx="24">
                  <c:v>3.4000000000000021</c:v>
                </c:pt>
                <c:pt idx="25">
                  <c:v>3.5000000000000022</c:v>
                </c:pt>
                <c:pt idx="26">
                  <c:v>3.6000000000000023</c:v>
                </c:pt>
                <c:pt idx="27">
                  <c:v>3.7000000000000024</c:v>
                </c:pt>
                <c:pt idx="28">
                  <c:v>3.8000000000000025</c:v>
                </c:pt>
                <c:pt idx="29">
                  <c:v>3.9000000000000026</c:v>
                </c:pt>
                <c:pt idx="30">
                  <c:v>4.0000000000000027</c:v>
                </c:pt>
              </c:numCache>
            </c:numRef>
          </c:xVal>
          <c:yVal>
            <c:numRef>
              <c:f>Sheet1!$G$6:$G$36</c:f>
              <c:numCache>
                <c:formatCode>General</c:formatCode>
                <c:ptCount val="31"/>
                <c:pt idx="0">
                  <c:v>0</c:v>
                </c:pt>
                <c:pt idx="1">
                  <c:v>-8.2644628099173612E-2</c:v>
                </c:pt>
                <c:pt idx="2">
                  <c:v>-0.13888888888888898</c:v>
                </c:pt>
                <c:pt idx="3">
                  <c:v>-0.17751479289940839</c:v>
                </c:pt>
                <c:pt idx="4">
                  <c:v>-0.20408163265306128</c:v>
                </c:pt>
                <c:pt idx="5">
                  <c:v>-0.22222222222222229</c:v>
                </c:pt>
                <c:pt idx="6">
                  <c:v>-0.23437500000000003</c:v>
                </c:pt>
                <c:pt idx="7">
                  <c:v>-0.24221453287197237</c:v>
                </c:pt>
                <c:pt idx="8">
                  <c:v>-0.24691358024691362</c:v>
                </c:pt>
                <c:pt idx="9">
                  <c:v>-0.24930747922437674</c:v>
                </c:pt>
                <c:pt idx="10">
                  <c:v>-0.25</c:v>
                </c:pt>
                <c:pt idx="11">
                  <c:v>-0.24943310657596374</c:v>
                </c:pt>
                <c:pt idx="12">
                  <c:v>-0.24793388429752067</c:v>
                </c:pt>
                <c:pt idx="13">
                  <c:v>-0.24574669187145554</c:v>
                </c:pt>
                <c:pt idx="14">
                  <c:v>-0.24305555555555552</c:v>
                </c:pt>
                <c:pt idx="15">
                  <c:v>-0.23999999999999994</c:v>
                </c:pt>
                <c:pt idx="16">
                  <c:v>-0.23668639053254431</c:v>
                </c:pt>
                <c:pt idx="17">
                  <c:v>-0.23319615912208499</c:v>
                </c:pt>
                <c:pt idx="18">
                  <c:v>-0.22959183673469383</c:v>
                </c:pt>
                <c:pt idx="19">
                  <c:v>-0.22592152199762183</c:v>
                </c:pt>
                <c:pt idx="20">
                  <c:v>-0.22222222222222215</c:v>
                </c:pt>
                <c:pt idx="21">
                  <c:v>-0.21852237252861595</c:v>
                </c:pt>
                <c:pt idx="22">
                  <c:v>-0.21484374999999992</c:v>
                </c:pt>
                <c:pt idx="23">
                  <c:v>-0.21120293847566568</c:v>
                </c:pt>
                <c:pt idx="24">
                  <c:v>-0.20761245674740478</c:v>
                </c:pt>
                <c:pt idx="25">
                  <c:v>-0.20408163265306115</c:v>
                </c:pt>
                <c:pt idx="26">
                  <c:v>-0.2006172839506172</c:v>
                </c:pt>
                <c:pt idx="27">
                  <c:v>-0.19722425127830526</c:v>
                </c:pt>
                <c:pt idx="28">
                  <c:v>-0.19390581717451516</c:v>
                </c:pt>
                <c:pt idx="29">
                  <c:v>-0.19066403681788288</c:v>
                </c:pt>
                <c:pt idx="30">
                  <c:v>-0.18749999999999992</c:v>
                </c:pt>
              </c:numCache>
            </c:numRef>
          </c:yVal>
          <c:smooth val="1"/>
        </c:ser>
        <c:ser>
          <c:idx val="2"/>
          <c:order val="2"/>
          <c:tx>
            <c:v>psi 3</c:v>
          </c:tx>
          <c:marker>
            <c:symbol val="none"/>
          </c:marker>
          <c:xVal>
            <c:numRef>
              <c:f>Sheet1!$J$6:$J$36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  <c:pt idx="24">
                  <c:v>3.4000000000000021</c:v>
                </c:pt>
                <c:pt idx="25">
                  <c:v>3.5000000000000022</c:v>
                </c:pt>
                <c:pt idx="26">
                  <c:v>3.6000000000000023</c:v>
                </c:pt>
                <c:pt idx="27">
                  <c:v>3.7000000000000024</c:v>
                </c:pt>
                <c:pt idx="28">
                  <c:v>3.8000000000000025</c:v>
                </c:pt>
                <c:pt idx="29">
                  <c:v>3.9000000000000026</c:v>
                </c:pt>
                <c:pt idx="30">
                  <c:v>4.0000000000000027</c:v>
                </c:pt>
              </c:numCache>
            </c:numRef>
          </c:xVal>
          <c:yVal>
            <c:numRef>
              <c:f>Sheet1!$K$6:$K$36</c:f>
              <c:numCache>
                <c:formatCode>General</c:formatCode>
                <c:ptCount val="31"/>
                <c:pt idx="0">
                  <c:v>1</c:v>
                </c:pt>
                <c:pt idx="1">
                  <c:v>0.74380165289256184</c:v>
                </c:pt>
                <c:pt idx="2">
                  <c:v>0.55555555555555525</c:v>
                </c:pt>
                <c:pt idx="3">
                  <c:v>0.41420118343195234</c:v>
                </c:pt>
                <c:pt idx="4">
                  <c:v>0.30612244897959151</c:v>
                </c:pt>
                <c:pt idx="5">
                  <c:v>0.2222222222222219</c:v>
                </c:pt>
                <c:pt idx="6">
                  <c:v>0.15624999999999967</c:v>
                </c:pt>
                <c:pt idx="7">
                  <c:v>0.10380622837370214</c:v>
                </c:pt>
                <c:pt idx="8">
                  <c:v>6.1728395061728128E-2</c:v>
                </c:pt>
                <c:pt idx="9">
                  <c:v>2.7700831024930504E-2</c:v>
                </c:pt>
                <c:pt idx="10">
                  <c:v>-2.2204460492503111E-16</c:v>
                </c:pt>
                <c:pt idx="11">
                  <c:v>-2.2675736961451448E-2</c:v>
                </c:pt>
                <c:pt idx="12">
                  <c:v>-4.1322314049586958E-2</c:v>
                </c:pt>
                <c:pt idx="13">
                  <c:v>-5.6710775047259139E-2</c:v>
                </c:pt>
                <c:pt idx="14">
                  <c:v>-6.9444444444444586E-2</c:v>
                </c:pt>
                <c:pt idx="15">
                  <c:v>-8.0000000000000127E-2</c:v>
                </c:pt>
                <c:pt idx="16">
                  <c:v>-8.8757396449704248E-2</c:v>
                </c:pt>
                <c:pt idx="17">
                  <c:v>-9.6021947873799821E-2</c:v>
                </c:pt>
                <c:pt idx="18">
                  <c:v>-0.1020408163265307</c:v>
                </c:pt>
                <c:pt idx="19">
                  <c:v>-0.10701545778834728</c:v>
                </c:pt>
                <c:pt idx="20">
                  <c:v>-0.11111111111111117</c:v>
                </c:pt>
                <c:pt idx="21">
                  <c:v>-0.11446409989594178</c:v>
                </c:pt>
                <c:pt idx="22">
                  <c:v>-0.11718750000000004</c:v>
                </c:pt>
                <c:pt idx="23">
                  <c:v>-0.11937557392102852</c:v>
                </c:pt>
                <c:pt idx="24">
                  <c:v>-0.12110726643598618</c:v>
                </c:pt>
                <c:pt idx="25">
                  <c:v>-0.12244897959183676</c:v>
                </c:pt>
                <c:pt idx="26">
                  <c:v>-0.12345679012345681</c:v>
                </c:pt>
                <c:pt idx="27">
                  <c:v>-0.12417823228634041</c:v>
                </c:pt>
                <c:pt idx="28">
                  <c:v>-0.12465373961218837</c:v>
                </c:pt>
                <c:pt idx="29">
                  <c:v>-0.12491781722550953</c:v>
                </c:pt>
                <c:pt idx="30">
                  <c:v>-0.125</c:v>
                </c:pt>
              </c:numCache>
            </c:numRef>
          </c:yVal>
          <c:smooth val="1"/>
        </c:ser>
        <c:ser>
          <c:idx val="3"/>
          <c:order val="3"/>
          <c:tx>
            <c:v>psi 4</c:v>
          </c:tx>
          <c:marker>
            <c:symbol val="none"/>
          </c:marker>
          <c:xVal>
            <c:numRef>
              <c:f>Sheet1!$R$6:$R$36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  <c:pt idx="24">
                  <c:v>3.4000000000000021</c:v>
                </c:pt>
                <c:pt idx="25">
                  <c:v>3.5000000000000022</c:v>
                </c:pt>
                <c:pt idx="26">
                  <c:v>3.6000000000000023</c:v>
                </c:pt>
                <c:pt idx="27">
                  <c:v>3.7000000000000024</c:v>
                </c:pt>
                <c:pt idx="28">
                  <c:v>3.8000000000000025</c:v>
                </c:pt>
                <c:pt idx="29">
                  <c:v>3.9000000000000026</c:v>
                </c:pt>
                <c:pt idx="30">
                  <c:v>4.0000000000000027</c:v>
                </c:pt>
              </c:numCache>
            </c:numRef>
          </c:xVal>
          <c:yVal>
            <c:numRef>
              <c:f>Sheet1!$S$6:$S$36</c:f>
              <c:numCache>
                <c:formatCode>General</c:formatCode>
                <c:ptCount val="31"/>
                <c:pt idx="0">
                  <c:v>3</c:v>
                </c:pt>
                <c:pt idx="1">
                  <c:v>2.3966942148760326</c:v>
                </c:pt>
                <c:pt idx="2">
                  <c:v>1.9444444444444438</c:v>
                </c:pt>
                <c:pt idx="3">
                  <c:v>1.5976331360946738</c:v>
                </c:pt>
                <c:pt idx="4">
                  <c:v>1.326530612244897</c:v>
                </c:pt>
                <c:pt idx="5">
                  <c:v>1.1111111111111103</c:v>
                </c:pt>
                <c:pt idx="6">
                  <c:v>0.93749999999999911</c:v>
                </c:pt>
                <c:pt idx="7">
                  <c:v>0.79584775086505122</c:v>
                </c:pt>
                <c:pt idx="8">
                  <c:v>0.67901234567901159</c:v>
                </c:pt>
                <c:pt idx="9">
                  <c:v>0.58171745152354504</c:v>
                </c:pt>
                <c:pt idx="10">
                  <c:v>0.49999999999999933</c:v>
                </c:pt>
                <c:pt idx="11">
                  <c:v>0.4308390022675731</c:v>
                </c:pt>
                <c:pt idx="12">
                  <c:v>0.37190082644628042</c:v>
                </c:pt>
                <c:pt idx="13">
                  <c:v>0.32136105860113368</c:v>
                </c:pt>
                <c:pt idx="14">
                  <c:v>0.27777777777777729</c:v>
                </c:pt>
                <c:pt idx="15">
                  <c:v>0.23999999999999952</c:v>
                </c:pt>
                <c:pt idx="16">
                  <c:v>0.20710059171597589</c:v>
                </c:pt>
                <c:pt idx="17">
                  <c:v>0.17832647462277051</c:v>
                </c:pt>
                <c:pt idx="18">
                  <c:v>0.15306122448979553</c:v>
                </c:pt>
                <c:pt idx="19">
                  <c:v>0.13079667063020181</c:v>
                </c:pt>
                <c:pt idx="20">
                  <c:v>0.11111111111111079</c:v>
                </c:pt>
                <c:pt idx="21">
                  <c:v>9.3652445369406562E-2</c:v>
                </c:pt>
                <c:pt idx="22">
                  <c:v>7.8124999999999709E-2</c:v>
                </c:pt>
                <c:pt idx="23">
                  <c:v>6.4279155188245826E-2</c:v>
                </c:pt>
                <c:pt idx="24">
                  <c:v>5.1903114186850959E-2</c:v>
                </c:pt>
                <c:pt idx="25">
                  <c:v>4.0816326530612013E-2</c:v>
                </c:pt>
                <c:pt idx="26">
                  <c:v>3.0864197530863981E-2</c:v>
                </c:pt>
                <c:pt idx="27">
                  <c:v>2.1913805697589279E-2</c:v>
                </c:pt>
                <c:pt idx="28">
                  <c:v>1.3850415512465183E-2</c:v>
                </c:pt>
                <c:pt idx="29">
                  <c:v>6.5746219592371655E-3</c:v>
                </c:pt>
                <c:pt idx="30">
                  <c:v>-1.6653345369377326E-16</c:v>
                </c:pt>
              </c:numCache>
            </c:numRef>
          </c:yVal>
          <c:smooth val="1"/>
        </c:ser>
        <c:ser>
          <c:idx val="4"/>
          <c:order val="4"/>
          <c:tx>
            <c:v>psi 5</c:v>
          </c:tx>
          <c:marker>
            <c:symbol val="none"/>
          </c:marker>
          <c:xVal>
            <c:numRef>
              <c:f>Sheet1!$V$6:$V$36</c:f>
              <c:numCache>
                <c:formatCode>General</c:formatCode>
                <c:ptCount val="31"/>
                <c:pt idx="0">
                  <c:v>1</c:v>
                </c:pt>
                <c:pt idx="1">
                  <c:v>1.1000000000000001</c:v>
                </c:pt>
                <c:pt idx="2">
                  <c:v>1.2000000000000002</c:v>
                </c:pt>
                <c:pt idx="3">
                  <c:v>1.3000000000000003</c:v>
                </c:pt>
                <c:pt idx="4">
                  <c:v>1.4000000000000004</c:v>
                </c:pt>
                <c:pt idx="5">
                  <c:v>1.5000000000000004</c:v>
                </c:pt>
                <c:pt idx="6">
                  <c:v>1.6000000000000005</c:v>
                </c:pt>
                <c:pt idx="7">
                  <c:v>1.7000000000000006</c:v>
                </c:pt>
                <c:pt idx="8">
                  <c:v>1.8000000000000007</c:v>
                </c:pt>
                <c:pt idx="9">
                  <c:v>1.9000000000000008</c:v>
                </c:pt>
                <c:pt idx="10">
                  <c:v>2.0000000000000009</c:v>
                </c:pt>
                <c:pt idx="11">
                  <c:v>2.100000000000001</c:v>
                </c:pt>
                <c:pt idx="12">
                  <c:v>2.2000000000000011</c:v>
                </c:pt>
                <c:pt idx="13">
                  <c:v>2.3000000000000012</c:v>
                </c:pt>
                <c:pt idx="14">
                  <c:v>2.4000000000000012</c:v>
                </c:pt>
                <c:pt idx="15">
                  <c:v>2.5000000000000013</c:v>
                </c:pt>
                <c:pt idx="16">
                  <c:v>2.6000000000000014</c:v>
                </c:pt>
                <c:pt idx="17">
                  <c:v>2.7000000000000015</c:v>
                </c:pt>
                <c:pt idx="18">
                  <c:v>2.8000000000000016</c:v>
                </c:pt>
                <c:pt idx="19">
                  <c:v>2.9000000000000017</c:v>
                </c:pt>
                <c:pt idx="20">
                  <c:v>3.0000000000000018</c:v>
                </c:pt>
                <c:pt idx="21">
                  <c:v>3.1000000000000019</c:v>
                </c:pt>
                <c:pt idx="22">
                  <c:v>3.200000000000002</c:v>
                </c:pt>
                <c:pt idx="23">
                  <c:v>3.300000000000002</c:v>
                </c:pt>
                <c:pt idx="24">
                  <c:v>3.4000000000000021</c:v>
                </c:pt>
                <c:pt idx="25">
                  <c:v>3.5000000000000022</c:v>
                </c:pt>
                <c:pt idx="26">
                  <c:v>3.6000000000000023</c:v>
                </c:pt>
                <c:pt idx="27">
                  <c:v>3.7000000000000024</c:v>
                </c:pt>
                <c:pt idx="28">
                  <c:v>3.8000000000000025</c:v>
                </c:pt>
                <c:pt idx="29">
                  <c:v>3.9000000000000026</c:v>
                </c:pt>
                <c:pt idx="30">
                  <c:v>4.0000000000000027</c:v>
                </c:pt>
              </c:numCache>
            </c:numRef>
          </c:xVal>
          <c:yVal>
            <c:numRef>
              <c:f>Sheet1!$W$6:$W$36</c:f>
              <c:numCache>
                <c:formatCode>General</c:formatCode>
                <c:ptCount val="31"/>
                <c:pt idx="0">
                  <c:v>4</c:v>
                </c:pt>
                <c:pt idx="1">
                  <c:v>3.2231404958677681</c:v>
                </c:pt>
                <c:pt idx="2">
                  <c:v>2.638888888888888</c:v>
                </c:pt>
                <c:pt idx="3">
                  <c:v>2.1893491124260347</c:v>
                </c:pt>
                <c:pt idx="4">
                  <c:v>1.8367346938775497</c:v>
                </c:pt>
                <c:pt idx="5">
                  <c:v>1.5555555555555545</c:v>
                </c:pt>
                <c:pt idx="6">
                  <c:v>1.3281249999999989</c:v>
                </c:pt>
                <c:pt idx="7">
                  <c:v>1.1418685121107257</c:v>
                </c:pt>
                <c:pt idx="8">
                  <c:v>0.98765432098765338</c:v>
                </c:pt>
                <c:pt idx="9">
                  <c:v>0.8587257617728522</c:v>
                </c:pt>
                <c:pt idx="10">
                  <c:v>0.74999999999999911</c:v>
                </c:pt>
                <c:pt idx="11">
                  <c:v>0.65759637188208542</c:v>
                </c:pt>
                <c:pt idx="12">
                  <c:v>0.57851239669421417</c:v>
                </c:pt>
                <c:pt idx="13">
                  <c:v>0.51039697542533002</c:v>
                </c:pt>
                <c:pt idx="14">
                  <c:v>0.45138888888888823</c:v>
                </c:pt>
                <c:pt idx="15">
                  <c:v>0.39999999999999936</c:v>
                </c:pt>
                <c:pt idx="16">
                  <c:v>0.35502958579881594</c:v>
                </c:pt>
                <c:pt idx="17">
                  <c:v>0.31550068587105567</c:v>
                </c:pt>
                <c:pt idx="18">
                  <c:v>0.28061224489795866</c:v>
                </c:pt>
                <c:pt idx="19">
                  <c:v>0.24970273483947633</c:v>
                </c:pt>
                <c:pt idx="20">
                  <c:v>0.22222222222222177</c:v>
                </c:pt>
                <c:pt idx="21">
                  <c:v>0.19771071800208073</c:v>
                </c:pt>
                <c:pt idx="22">
                  <c:v>0.17578124999999958</c:v>
                </c:pt>
                <c:pt idx="23">
                  <c:v>0.156106519742883</c:v>
                </c:pt>
                <c:pt idx="24">
                  <c:v>0.13840830449826955</c:v>
                </c:pt>
                <c:pt idx="25">
                  <c:v>0.1224489795918364</c:v>
                </c:pt>
                <c:pt idx="26">
                  <c:v>0.10802469135802437</c:v>
                </c:pt>
                <c:pt idx="27">
                  <c:v>9.495982468955412E-2</c:v>
                </c:pt>
                <c:pt idx="28">
                  <c:v>8.3102493074791964E-2</c:v>
                </c:pt>
                <c:pt idx="29">
                  <c:v>7.2320841551610518E-2</c:v>
                </c:pt>
                <c:pt idx="30">
                  <c:v>6.249999999999975E-2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802368"/>
        <c:axId val="61800832"/>
      </c:scatterChart>
      <c:valAx>
        <c:axId val="61802368"/>
        <c:scaling>
          <c:orientation val="minMax"/>
          <c:max val="4"/>
          <c:min val="1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sz="1200" i="1"/>
                  <a:t>x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61800832"/>
        <c:crossesAt val="-1000"/>
        <c:crossBetween val="midCat"/>
        <c:majorUnit val="0.5"/>
        <c:minorUnit val="0.1"/>
      </c:valAx>
      <c:valAx>
        <c:axId val="61800832"/>
        <c:scaling>
          <c:orientation val="minMax"/>
          <c:max val="2"/>
          <c:min val="-1"/>
        </c:scaling>
        <c:delete val="0"/>
        <c:axPos val="l"/>
        <c:majorGridlines/>
        <c:title>
          <c:tx>
            <c:rich>
              <a:bodyPr rot="0" vert="wordArtVert"/>
              <a:lstStyle/>
              <a:p>
                <a:pPr>
                  <a:defRPr/>
                </a:pPr>
                <a:r>
                  <a:rPr lang="en-US" sz="1200" i="1"/>
                  <a:t>y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in"/>
        <c:tickLblPos val="nextTo"/>
        <c:txPr>
          <a:bodyPr/>
          <a:lstStyle/>
          <a:p>
            <a:pPr>
              <a:defRPr sz="1200" baseline="0"/>
            </a:pPr>
            <a:endParaRPr lang="en-US"/>
          </a:p>
        </c:txPr>
        <c:crossAx val="61802368"/>
        <c:crossesAt val="-1000"/>
        <c:crossBetween val="midCat"/>
        <c:majorUnit val="0.5"/>
        <c:minorUnit val="0.1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585786</xdr:colOff>
      <xdr:row>37</xdr:row>
      <xdr:rowOff>0</xdr:rowOff>
    </xdr:from>
    <xdr:to>
      <xdr:col>14</xdr:col>
      <xdr:colOff>371475</xdr:colOff>
      <xdr:row>59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6"/>
  <sheetViews>
    <sheetView tabSelected="1" workbookViewId="0">
      <selection activeCell="J20" sqref="J20"/>
    </sheetView>
  </sheetViews>
  <sheetFormatPr defaultRowHeight="15" x14ac:dyDescent="0.25"/>
  <cols>
    <col min="4" max="4" width="1.42578125" customWidth="1"/>
    <col min="8" max="8" width="1.42578125" customWidth="1"/>
    <col min="12" max="12" width="1.42578125" customWidth="1"/>
    <col min="16" max="16" width="1.42578125" customWidth="1"/>
    <col min="20" max="20" width="1.42578125" customWidth="1"/>
  </cols>
  <sheetData>
    <row r="1" spans="1:23" x14ac:dyDescent="0.25">
      <c r="A1" s="1" t="s">
        <v>4</v>
      </c>
    </row>
    <row r="2" spans="1:23" x14ac:dyDescent="0.25">
      <c r="A2" s="1" t="s">
        <v>0</v>
      </c>
    </row>
    <row r="3" spans="1:23" x14ac:dyDescent="0.25">
      <c r="A3" t="s">
        <v>3</v>
      </c>
      <c r="B3">
        <v>0</v>
      </c>
    </row>
    <row r="5" spans="1:23" s="3" customFormat="1" x14ac:dyDescent="0.25">
      <c r="A5" s="2" t="s">
        <v>2</v>
      </c>
      <c r="B5" s="3" t="s">
        <v>1</v>
      </c>
      <c r="C5" s="3" t="s">
        <v>2</v>
      </c>
      <c r="D5" s="4"/>
      <c r="E5" s="2" t="s">
        <v>2</v>
      </c>
      <c r="F5" s="3" t="s">
        <v>1</v>
      </c>
      <c r="G5" s="3" t="s">
        <v>2</v>
      </c>
      <c r="H5" s="4"/>
      <c r="I5" s="2" t="s">
        <v>2</v>
      </c>
      <c r="J5" s="3" t="s">
        <v>1</v>
      </c>
      <c r="K5" s="3" t="s">
        <v>2</v>
      </c>
      <c r="L5" s="4"/>
      <c r="M5" s="2" t="s">
        <v>2</v>
      </c>
      <c r="N5" s="3" t="s">
        <v>1</v>
      </c>
      <c r="O5" s="3" t="s">
        <v>2</v>
      </c>
      <c r="P5" s="4"/>
      <c r="Q5" s="2" t="s">
        <v>2</v>
      </c>
      <c r="R5" s="3" t="s">
        <v>1</v>
      </c>
      <c r="S5" s="3" t="s">
        <v>2</v>
      </c>
      <c r="T5" s="4"/>
      <c r="U5" s="2" t="s">
        <v>2</v>
      </c>
      <c r="V5" s="3" t="s">
        <v>1</v>
      </c>
      <c r="W5" s="3" t="s">
        <v>2</v>
      </c>
    </row>
    <row r="6" spans="1:23" x14ac:dyDescent="0.25">
      <c r="A6">
        <v>0</v>
      </c>
      <c r="B6">
        <v>1</v>
      </c>
      <c r="C6">
        <f>(A6-B6-$B$3)/B6^2</f>
        <v>-1</v>
      </c>
      <c r="D6" s="5"/>
      <c r="E6">
        <v>1</v>
      </c>
      <c r="F6">
        <v>1</v>
      </c>
      <c r="G6">
        <f>(E6-F6-$B$3)/F6^2</f>
        <v>0</v>
      </c>
      <c r="H6" s="5"/>
      <c r="I6">
        <v>2</v>
      </c>
      <c r="J6">
        <v>1</v>
      </c>
      <c r="K6">
        <f>(I6-J6-$B$3)/J6^2</f>
        <v>1</v>
      </c>
      <c r="L6" s="5"/>
      <c r="M6">
        <v>3</v>
      </c>
      <c r="N6">
        <v>1</v>
      </c>
      <c r="O6">
        <f>(M6-N6-$B$3)/N6^2</f>
        <v>2</v>
      </c>
      <c r="P6" s="5"/>
      <c r="Q6">
        <v>4</v>
      </c>
      <c r="R6">
        <v>1</v>
      </c>
      <c r="S6">
        <f>(Q6-R6-$B$3)/R6^2</f>
        <v>3</v>
      </c>
      <c r="T6" s="5"/>
      <c r="U6">
        <v>5</v>
      </c>
      <c r="V6">
        <v>1</v>
      </c>
      <c r="W6">
        <f>(U6-V6-$B$3)/V6^2</f>
        <v>4</v>
      </c>
    </row>
    <row r="7" spans="1:23" x14ac:dyDescent="0.25">
      <c r="A7">
        <f>A6</f>
        <v>0</v>
      </c>
      <c r="B7">
        <f>B6+0.1</f>
        <v>1.1000000000000001</v>
      </c>
      <c r="C7">
        <f>(A7-B7-$B$3)/B7^2</f>
        <v>-0.90909090909090906</v>
      </c>
      <c r="D7" s="5"/>
      <c r="E7">
        <f>E6</f>
        <v>1</v>
      </c>
      <c r="F7">
        <f>F6+0.1</f>
        <v>1.1000000000000001</v>
      </c>
      <c r="G7">
        <f>(E7-F7-$B$3)/F7^2</f>
        <v>-8.2644628099173612E-2</v>
      </c>
      <c r="H7" s="5"/>
      <c r="I7">
        <f>I6</f>
        <v>2</v>
      </c>
      <c r="J7">
        <f>J6+0.1</f>
        <v>1.1000000000000001</v>
      </c>
      <c r="K7">
        <f>(I7-J7-$B$3)/J7^2</f>
        <v>0.74380165289256184</v>
      </c>
      <c r="L7" s="5"/>
      <c r="M7">
        <f>M6</f>
        <v>3</v>
      </c>
      <c r="N7">
        <f>N6+0.1</f>
        <v>1.1000000000000001</v>
      </c>
      <c r="O7">
        <f>(M7-N7-$B$3)/N7^2</f>
        <v>1.5702479338842972</v>
      </c>
      <c r="P7" s="5"/>
      <c r="Q7">
        <f>Q6</f>
        <v>4</v>
      </c>
      <c r="R7">
        <f>R6+0.1</f>
        <v>1.1000000000000001</v>
      </c>
      <c r="S7">
        <f>(Q7-R7-$B$3)/R7^2</f>
        <v>2.3966942148760326</v>
      </c>
      <c r="T7" s="5"/>
      <c r="U7">
        <f>U6</f>
        <v>5</v>
      </c>
      <c r="V7">
        <f>V6+0.1</f>
        <v>1.1000000000000001</v>
      </c>
      <c r="W7">
        <f>(U7-V7-$B$3)/V7^2</f>
        <v>3.2231404958677681</v>
      </c>
    </row>
    <row r="8" spans="1:23" x14ac:dyDescent="0.25">
      <c r="A8">
        <f t="shared" ref="A8:A27" si="0">A7</f>
        <v>0</v>
      </c>
      <c r="B8">
        <f t="shared" ref="B8:B27" si="1">B7+0.1</f>
        <v>1.2000000000000002</v>
      </c>
      <c r="C8">
        <f>(A8-B8-$B$3)/B8^2</f>
        <v>-0.83333333333333326</v>
      </c>
      <c r="D8" s="5"/>
      <c r="E8">
        <f t="shared" ref="E8:E27" si="2">E7</f>
        <v>1</v>
      </c>
      <c r="F8">
        <f t="shared" ref="F8:F27" si="3">F7+0.1</f>
        <v>1.2000000000000002</v>
      </c>
      <c r="G8">
        <f>(E8-F8-$B$3)/F8^2</f>
        <v>-0.13888888888888898</v>
      </c>
      <c r="H8" s="5"/>
      <c r="I8">
        <f t="shared" ref="I8:I27" si="4">I7</f>
        <v>2</v>
      </c>
      <c r="J8">
        <f t="shared" ref="J8:J27" si="5">J7+0.1</f>
        <v>1.2000000000000002</v>
      </c>
      <c r="K8">
        <f>(I8-J8-$B$3)/J8^2</f>
        <v>0.55555555555555525</v>
      </c>
      <c r="L8" s="5"/>
      <c r="M8">
        <f t="shared" ref="M8:M27" si="6">M7</f>
        <v>3</v>
      </c>
      <c r="N8">
        <f t="shared" ref="N8:N27" si="7">N7+0.1</f>
        <v>1.2000000000000002</v>
      </c>
      <c r="O8">
        <f>(M8-N8-$B$3)/N8^2</f>
        <v>1.2499999999999996</v>
      </c>
      <c r="P8" s="5"/>
      <c r="Q8">
        <f t="shared" ref="Q8:Q27" si="8">Q7</f>
        <v>4</v>
      </c>
      <c r="R8">
        <f t="shared" ref="R8:R27" si="9">R7+0.1</f>
        <v>1.2000000000000002</v>
      </c>
      <c r="S8">
        <f>(Q8-R8-$B$3)/R8^2</f>
        <v>1.9444444444444438</v>
      </c>
      <c r="T8" s="5"/>
      <c r="U8">
        <f t="shared" ref="U8:U27" si="10">U7</f>
        <v>5</v>
      </c>
      <c r="V8">
        <f t="shared" ref="V8:V27" si="11">V7+0.1</f>
        <v>1.2000000000000002</v>
      </c>
      <c r="W8">
        <f>(U8-V8-$B$3)/V8^2</f>
        <v>2.638888888888888</v>
      </c>
    </row>
    <row r="9" spans="1:23" x14ac:dyDescent="0.25">
      <c r="A9">
        <f t="shared" si="0"/>
        <v>0</v>
      </c>
      <c r="B9">
        <f t="shared" si="1"/>
        <v>1.3000000000000003</v>
      </c>
      <c r="C9">
        <f>(A9-B9-$B$3)/B9^2</f>
        <v>-0.76923076923076916</v>
      </c>
      <c r="D9" s="5"/>
      <c r="E9">
        <f t="shared" si="2"/>
        <v>1</v>
      </c>
      <c r="F9">
        <f t="shared" si="3"/>
        <v>1.3000000000000003</v>
      </c>
      <c r="G9">
        <f>(E9-F9-$B$3)/F9^2</f>
        <v>-0.17751479289940839</v>
      </c>
      <c r="H9" s="5"/>
      <c r="I9">
        <f t="shared" si="4"/>
        <v>2</v>
      </c>
      <c r="J9">
        <f t="shared" si="5"/>
        <v>1.3000000000000003</v>
      </c>
      <c r="K9">
        <f>(I9-J9-$B$3)/J9^2</f>
        <v>0.41420118343195234</v>
      </c>
      <c r="L9" s="5"/>
      <c r="M9">
        <f t="shared" si="6"/>
        <v>3</v>
      </c>
      <c r="N9">
        <f t="shared" si="7"/>
        <v>1.3000000000000003</v>
      </c>
      <c r="O9">
        <f>(M9-N9-$B$3)/N9^2</f>
        <v>1.0059171597633132</v>
      </c>
      <c r="P9" s="5"/>
      <c r="Q9">
        <f t="shared" si="8"/>
        <v>4</v>
      </c>
      <c r="R9">
        <f t="shared" si="9"/>
        <v>1.3000000000000003</v>
      </c>
      <c r="S9">
        <f>(Q9-R9-$B$3)/R9^2</f>
        <v>1.5976331360946738</v>
      </c>
      <c r="T9" s="5"/>
      <c r="U9">
        <f t="shared" si="10"/>
        <v>5</v>
      </c>
      <c r="V9">
        <f t="shared" si="11"/>
        <v>1.3000000000000003</v>
      </c>
      <c r="W9">
        <f>(U9-V9-$B$3)/V9^2</f>
        <v>2.1893491124260347</v>
      </c>
    </row>
    <row r="10" spans="1:23" x14ac:dyDescent="0.25">
      <c r="A10">
        <f t="shared" si="0"/>
        <v>0</v>
      </c>
      <c r="B10">
        <f t="shared" si="1"/>
        <v>1.4000000000000004</v>
      </c>
      <c r="C10">
        <f>(A10-B10-$B$3)/B10^2</f>
        <v>-0.71428571428571408</v>
      </c>
      <c r="D10" s="5"/>
      <c r="E10">
        <f t="shared" si="2"/>
        <v>1</v>
      </c>
      <c r="F10">
        <f t="shared" si="3"/>
        <v>1.4000000000000004</v>
      </c>
      <c r="G10">
        <f>(E10-F10-$B$3)/F10^2</f>
        <v>-0.20408163265306128</v>
      </c>
      <c r="H10" s="5"/>
      <c r="I10">
        <f t="shared" si="4"/>
        <v>2</v>
      </c>
      <c r="J10">
        <f t="shared" si="5"/>
        <v>1.4000000000000004</v>
      </c>
      <c r="K10">
        <f>(I10-J10-$B$3)/J10^2</f>
        <v>0.30612244897959151</v>
      </c>
      <c r="L10" s="5"/>
      <c r="M10">
        <f t="shared" si="6"/>
        <v>3</v>
      </c>
      <c r="N10">
        <f t="shared" si="7"/>
        <v>1.4000000000000004</v>
      </c>
      <c r="O10">
        <f>(M10-N10-$B$3)/N10^2</f>
        <v>0.81632653061224425</v>
      </c>
      <c r="P10" s="5"/>
      <c r="Q10">
        <f t="shared" si="8"/>
        <v>4</v>
      </c>
      <c r="R10">
        <f t="shared" si="9"/>
        <v>1.4000000000000004</v>
      </c>
      <c r="S10">
        <f>(Q10-R10-$B$3)/R10^2</f>
        <v>1.326530612244897</v>
      </c>
      <c r="T10" s="5"/>
      <c r="U10">
        <f t="shared" si="10"/>
        <v>5</v>
      </c>
      <c r="V10">
        <f t="shared" si="11"/>
        <v>1.4000000000000004</v>
      </c>
      <c r="W10">
        <f>(U10-V10-$B$3)/V10^2</f>
        <v>1.8367346938775497</v>
      </c>
    </row>
    <row r="11" spans="1:23" x14ac:dyDescent="0.25">
      <c r="A11">
        <f t="shared" si="0"/>
        <v>0</v>
      </c>
      <c r="B11">
        <f t="shared" si="1"/>
        <v>1.5000000000000004</v>
      </c>
      <c r="C11">
        <f>(A11-B11-$B$3)/B11^2</f>
        <v>-0.66666666666666652</v>
      </c>
      <c r="D11" s="5"/>
      <c r="E11">
        <f t="shared" si="2"/>
        <v>1</v>
      </c>
      <c r="F11">
        <f t="shared" si="3"/>
        <v>1.5000000000000004</v>
      </c>
      <c r="G11">
        <f>(E11-F11-$B$3)/F11^2</f>
        <v>-0.22222222222222229</v>
      </c>
      <c r="H11" s="5"/>
      <c r="I11">
        <f t="shared" si="4"/>
        <v>2</v>
      </c>
      <c r="J11">
        <f t="shared" si="5"/>
        <v>1.5000000000000004</v>
      </c>
      <c r="K11">
        <f>(I11-J11-$B$3)/J11^2</f>
        <v>0.2222222222222219</v>
      </c>
      <c r="L11" s="5"/>
      <c r="M11">
        <f t="shared" si="6"/>
        <v>3</v>
      </c>
      <c r="N11">
        <f t="shared" si="7"/>
        <v>1.5000000000000004</v>
      </c>
      <c r="O11">
        <f>(M11-N11-$B$3)/N11^2</f>
        <v>0.66666666666666607</v>
      </c>
      <c r="P11" s="5"/>
      <c r="Q11">
        <f t="shared" si="8"/>
        <v>4</v>
      </c>
      <c r="R11">
        <f t="shared" si="9"/>
        <v>1.5000000000000004</v>
      </c>
      <c r="S11">
        <f>(Q11-R11-$B$3)/R11^2</f>
        <v>1.1111111111111103</v>
      </c>
      <c r="T11" s="5"/>
      <c r="U11">
        <f t="shared" si="10"/>
        <v>5</v>
      </c>
      <c r="V11">
        <f t="shared" si="11"/>
        <v>1.5000000000000004</v>
      </c>
      <c r="W11">
        <f>(U11-V11-$B$3)/V11^2</f>
        <v>1.5555555555555545</v>
      </c>
    </row>
    <row r="12" spans="1:23" x14ac:dyDescent="0.25">
      <c r="A12">
        <f t="shared" si="0"/>
        <v>0</v>
      </c>
      <c r="B12">
        <f t="shared" si="1"/>
        <v>1.6000000000000005</v>
      </c>
      <c r="C12">
        <f>(A12-B12-$B$3)/B12^2</f>
        <v>-0.62499999999999978</v>
      </c>
      <c r="D12" s="5"/>
      <c r="E12">
        <f t="shared" si="2"/>
        <v>1</v>
      </c>
      <c r="F12">
        <f t="shared" si="3"/>
        <v>1.6000000000000005</v>
      </c>
      <c r="G12">
        <f>(E12-F12-$B$3)/F12^2</f>
        <v>-0.23437500000000003</v>
      </c>
      <c r="H12" s="5"/>
      <c r="I12">
        <f t="shared" si="4"/>
        <v>2</v>
      </c>
      <c r="J12">
        <f t="shared" si="5"/>
        <v>1.6000000000000005</v>
      </c>
      <c r="K12">
        <f>(I12-J12-$B$3)/J12^2</f>
        <v>0.15624999999999967</v>
      </c>
      <c r="L12" s="5"/>
      <c r="M12">
        <f t="shared" si="6"/>
        <v>3</v>
      </c>
      <c r="N12">
        <f t="shared" si="7"/>
        <v>1.6000000000000005</v>
      </c>
      <c r="O12">
        <f>(M12-N12-$B$3)/N12^2</f>
        <v>0.54687499999999944</v>
      </c>
      <c r="P12" s="5"/>
      <c r="Q12">
        <f t="shared" si="8"/>
        <v>4</v>
      </c>
      <c r="R12">
        <f t="shared" si="9"/>
        <v>1.6000000000000005</v>
      </c>
      <c r="S12">
        <f>(Q12-R12-$B$3)/R12^2</f>
        <v>0.93749999999999911</v>
      </c>
      <c r="T12" s="5"/>
      <c r="U12">
        <f t="shared" si="10"/>
        <v>5</v>
      </c>
      <c r="V12">
        <f t="shared" si="11"/>
        <v>1.6000000000000005</v>
      </c>
      <c r="W12">
        <f>(U12-V12-$B$3)/V12^2</f>
        <v>1.3281249999999989</v>
      </c>
    </row>
    <row r="13" spans="1:23" x14ac:dyDescent="0.25">
      <c r="A13">
        <f t="shared" si="0"/>
        <v>0</v>
      </c>
      <c r="B13">
        <f t="shared" si="1"/>
        <v>1.7000000000000006</v>
      </c>
      <c r="C13">
        <f>(A13-B13-$B$3)/B13^2</f>
        <v>-0.58823529411764686</v>
      </c>
      <c r="D13" s="5"/>
      <c r="E13">
        <f t="shared" si="2"/>
        <v>1</v>
      </c>
      <c r="F13">
        <f t="shared" si="3"/>
        <v>1.7000000000000006</v>
      </c>
      <c r="G13">
        <f>(E13-F13-$B$3)/F13^2</f>
        <v>-0.24221453287197237</v>
      </c>
      <c r="H13" s="5"/>
      <c r="I13">
        <f t="shared" si="4"/>
        <v>2</v>
      </c>
      <c r="J13">
        <f t="shared" si="5"/>
        <v>1.7000000000000006</v>
      </c>
      <c r="K13">
        <f>(I13-J13-$B$3)/J13^2</f>
        <v>0.10380622837370214</v>
      </c>
      <c r="L13" s="5"/>
      <c r="M13">
        <f t="shared" si="6"/>
        <v>3</v>
      </c>
      <c r="N13">
        <f t="shared" si="7"/>
        <v>1.7000000000000006</v>
      </c>
      <c r="O13">
        <f>(M13-N13-$B$3)/N13^2</f>
        <v>0.44982698961937667</v>
      </c>
      <c r="P13" s="5"/>
      <c r="Q13">
        <f t="shared" si="8"/>
        <v>4</v>
      </c>
      <c r="R13">
        <f t="shared" si="9"/>
        <v>1.7000000000000006</v>
      </c>
      <c r="S13">
        <f>(Q13-R13-$B$3)/R13^2</f>
        <v>0.79584775086505122</v>
      </c>
      <c r="T13" s="5"/>
      <c r="U13">
        <f t="shared" si="10"/>
        <v>5</v>
      </c>
      <c r="V13">
        <f t="shared" si="11"/>
        <v>1.7000000000000006</v>
      </c>
      <c r="W13">
        <f>(U13-V13-$B$3)/V13^2</f>
        <v>1.1418685121107257</v>
      </c>
    </row>
    <row r="14" spans="1:23" x14ac:dyDescent="0.25">
      <c r="A14">
        <f t="shared" si="0"/>
        <v>0</v>
      </c>
      <c r="B14">
        <f t="shared" si="1"/>
        <v>1.8000000000000007</v>
      </c>
      <c r="C14">
        <f>(A14-B14-$B$3)/B14^2</f>
        <v>-0.55555555555555536</v>
      </c>
      <c r="D14" s="5"/>
      <c r="E14">
        <f t="shared" si="2"/>
        <v>1</v>
      </c>
      <c r="F14">
        <f t="shared" si="3"/>
        <v>1.8000000000000007</v>
      </c>
      <c r="G14">
        <f>(E14-F14-$B$3)/F14^2</f>
        <v>-0.24691358024691362</v>
      </c>
      <c r="H14" s="5"/>
      <c r="I14">
        <f t="shared" si="4"/>
        <v>2</v>
      </c>
      <c r="J14">
        <f t="shared" si="5"/>
        <v>1.8000000000000007</v>
      </c>
      <c r="K14">
        <f>(I14-J14-$B$3)/J14^2</f>
        <v>6.1728395061728128E-2</v>
      </c>
      <c r="L14" s="5"/>
      <c r="M14">
        <f t="shared" si="6"/>
        <v>3</v>
      </c>
      <c r="N14">
        <f t="shared" si="7"/>
        <v>1.8000000000000007</v>
      </c>
      <c r="O14">
        <f>(M14-N14-$B$3)/N14^2</f>
        <v>0.37037037037036985</v>
      </c>
      <c r="P14" s="5"/>
      <c r="Q14">
        <f t="shared" si="8"/>
        <v>4</v>
      </c>
      <c r="R14">
        <f t="shared" si="9"/>
        <v>1.8000000000000007</v>
      </c>
      <c r="S14">
        <f>(Q14-R14-$B$3)/R14^2</f>
        <v>0.67901234567901159</v>
      </c>
      <c r="T14" s="5"/>
      <c r="U14">
        <f t="shared" si="10"/>
        <v>5</v>
      </c>
      <c r="V14">
        <f t="shared" si="11"/>
        <v>1.8000000000000007</v>
      </c>
      <c r="W14">
        <f>(U14-V14-$B$3)/V14^2</f>
        <v>0.98765432098765338</v>
      </c>
    </row>
    <row r="15" spans="1:23" x14ac:dyDescent="0.25">
      <c r="A15">
        <f t="shared" si="0"/>
        <v>0</v>
      </c>
      <c r="B15">
        <f t="shared" si="1"/>
        <v>1.9000000000000008</v>
      </c>
      <c r="C15">
        <f>(A15-B15-$B$3)/B15^2</f>
        <v>-0.52631578947368396</v>
      </c>
      <c r="D15" s="5"/>
      <c r="E15">
        <f t="shared" si="2"/>
        <v>1</v>
      </c>
      <c r="F15">
        <f t="shared" si="3"/>
        <v>1.9000000000000008</v>
      </c>
      <c r="G15">
        <f>(E15-F15-$B$3)/F15^2</f>
        <v>-0.24930747922437674</v>
      </c>
      <c r="H15" s="5"/>
      <c r="I15">
        <f t="shared" si="4"/>
        <v>2</v>
      </c>
      <c r="J15">
        <f t="shared" si="5"/>
        <v>1.9000000000000008</v>
      </c>
      <c r="K15">
        <f>(I15-J15-$B$3)/J15^2</f>
        <v>2.7700831024930504E-2</v>
      </c>
      <c r="L15" s="5"/>
      <c r="M15">
        <f t="shared" si="6"/>
        <v>3</v>
      </c>
      <c r="N15">
        <f t="shared" si="7"/>
        <v>1.9000000000000008</v>
      </c>
      <c r="O15">
        <f>(M15-N15-$B$3)/N15^2</f>
        <v>0.30470914127423776</v>
      </c>
      <c r="P15" s="5"/>
      <c r="Q15">
        <f t="shared" si="8"/>
        <v>4</v>
      </c>
      <c r="R15">
        <f t="shared" si="9"/>
        <v>1.9000000000000008</v>
      </c>
      <c r="S15">
        <f>(Q15-R15-$B$3)/R15^2</f>
        <v>0.58171745152354504</v>
      </c>
      <c r="T15" s="5"/>
      <c r="U15">
        <f t="shared" si="10"/>
        <v>5</v>
      </c>
      <c r="V15">
        <f t="shared" si="11"/>
        <v>1.9000000000000008</v>
      </c>
      <c r="W15">
        <f>(U15-V15-$B$3)/V15^2</f>
        <v>0.8587257617728522</v>
      </c>
    </row>
    <row r="16" spans="1:23" x14ac:dyDescent="0.25">
      <c r="A16">
        <f t="shared" si="0"/>
        <v>0</v>
      </c>
      <c r="B16">
        <f t="shared" si="1"/>
        <v>2.0000000000000009</v>
      </c>
      <c r="C16">
        <f>(A16-B16-$B$3)/B16^2</f>
        <v>-0.49999999999999978</v>
      </c>
      <c r="D16" s="5"/>
      <c r="E16">
        <f t="shared" si="2"/>
        <v>1</v>
      </c>
      <c r="F16">
        <f t="shared" si="3"/>
        <v>2.0000000000000009</v>
      </c>
      <c r="G16">
        <f>(E16-F16-$B$3)/F16^2</f>
        <v>-0.25</v>
      </c>
      <c r="H16" s="5"/>
      <c r="I16">
        <f t="shared" si="4"/>
        <v>2</v>
      </c>
      <c r="J16">
        <f t="shared" si="5"/>
        <v>2.0000000000000009</v>
      </c>
      <c r="K16">
        <f>(I16-J16-$B$3)/J16^2</f>
        <v>-2.2204460492503111E-16</v>
      </c>
      <c r="L16" s="5"/>
      <c r="M16">
        <f t="shared" si="6"/>
        <v>3</v>
      </c>
      <c r="N16">
        <f t="shared" si="7"/>
        <v>2.0000000000000009</v>
      </c>
      <c r="O16">
        <f>(M16-N16-$B$3)/N16^2</f>
        <v>0.24999999999999956</v>
      </c>
      <c r="P16" s="5"/>
      <c r="Q16">
        <f t="shared" si="8"/>
        <v>4</v>
      </c>
      <c r="R16">
        <f t="shared" si="9"/>
        <v>2.0000000000000009</v>
      </c>
      <c r="S16">
        <f>(Q16-R16-$B$3)/R16^2</f>
        <v>0.49999999999999933</v>
      </c>
      <c r="T16" s="5"/>
      <c r="U16">
        <f t="shared" si="10"/>
        <v>5</v>
      </c>
      <c r="V16">
        <f t="shared" si="11"/>
        <v>2.0000000000000009</v>
      </c>
      <c r="W16">
        <f>(U16-V16-$B$3)/V16^2</f>
        <v>0.74999999999999911</v>
      </c>
    </row>
    <row r="17" spans="1:23" x14ac:dyDescent="0.25">
      <c r="A17">
        <f t="shared" si="0"/>
        <v>0</v>
      </c>
      <c r="B17">
        <f t="shared" si="1"/>
        <v>2.100000000000001</v>
      </c>
      <c r="C17">
        <f>(A17-B17-$B$3)/B17^2</f>
        <v>-0.476190476190476</v>
      </c>
      <c r="D17" s="5"/>
      <c r="E17">
        <f t="shared" si="2"/>
        <v>1</v>
      </c>
      <c r="F17">
        <f t="shared" si="3"/>
        <v>2.100000000000001</v>
      </c>
      <c r="G17">
        <f>(E17-F17-$B$3)/F17^2</f>
        <v>-0.24943310657596374</v>
      </c>
      <c r="H17" s="5"/>
      <c r="I17">
        <f t="shared" si="4"/>
        <v>2</v>
      </c>
      <c r="J17">
        <f t="shared" si="5"/>
        <v>2.100000000000001</v>
      </c>
      <c r="K17">
        <f>(I17-J17-$B$3)/J17^2</f>
        <v>-2.2675736961451448E-2</v>
      </c>
      <c r="L17" s="5"/>
      <c r="M17">
        <f t="shared" si="6"/>
        <v>3</v>
      </c>
      <c r="N17">
        <f t="shared" si="7"/>
        <v>2.100000000000001</v>
      </c>
      <c r="O17">
        <f>(M17-N17-$B$3)/N17^2</f>
        <v>0.20408163265306084</v>
      </c>
      <c r="P17" s="5"/>
      <c r="Q17">
        <f t="shared" si="8"/>
        <v>4</v>
      </c>
      <c r="R17">
        <f t="shared" si="9"/>
        <v>2.100000000000001</v>
      </c>
      <c r="S17">
        <f>(Q17-R17-$B$3)/R17^2</f>
        <v>0.4308390022675731</v>
      </c>
      <c r="T17" s="5"/>
      <c r="U17">
        <f t="shared" si="10"/>
        <v>5</v>
      </c>
      <c r="V17">
        <f t="shared" si="11"/>
        <v>2.100000000000001</v>
      </c>
      <c r="W17">
        <f>(U17-V17-$B$3)/V17^2</f>
        <v>0.65759637188208542</v>
      </c>
    </row>
    <row r="18" spans="1:23" x14ac:dyDescent="0.25">
      <c r="A18">
        <f t="shared" si="0"/>
        <v>0</v>
      </c>
      <c r="B18">
        <f t="shared" si="1"/>
        <v>2.2000000000000011</v>
      </c>
      <c r="C18">
        <f>(A18-B18-$B$3)/B18^2</f>
        <v>-0.45454545454545436</v>
      </c>
      <c r="D18" s="5"/>
      <c r="E18">
        <f t="shared" si="2"/>
        <v>1</v>
      </c>
      <c r="F18">
        <f t="shared" si="3"/>
        <v>2.2000000000000011</v>
      </c>
      <c r="G18">
        <f>(E18-F18-$B$3)/F18^2</f>
        <v>-0.24793388429752067</v>
      </c>
      <c r="H18" s="5"/>
      <c r="I18">
        <f t="shared" si="4"/>
        <v>2</v>
      </c>
      <c r="J18">
        <f t="shared" si="5"/>
        <v>2.2000000000000011</v>
      </c>
      <c r="K18">
        <f>(I18-J18-$B$3)/J18^2</f>
        <v>-4.1322314049586958E-2</v>
      </c>
      <c r="L18" s="5"/>
      <c r="M18">
        <f t="shared" si="6"/>
        <v>3</v>
      </c>
      <c r="N18">
        <f t="shared" si="7"/>
        <v>2.2000000000000011</v>
      </c>
      <c r="O18">
        <f>(M18-N18-$B$3)/N18^2</f>
        <v>0.16528925619834675</v>
      </c>
      <c r="P18" s="5"/>
      <c r="Q18">
        <f t="shared" si="8"/>
        <v>4</v>
      </c>
      <c r="R18">
        <f t="shared" si="9"/>
        <v>2.2000000000000011</v>
      </c>
      <c r="S18">
        <f>(Q18-R18-$B$3)/R18^2</f>
        <v>0.37190082644628042</v>
      </c>
      <c r="T18" s="5"/>
      <c r="U18">
        <f t="shared" si="10"/>
        <v>5</v>
      </c>
      <c r="V18">
        <f t="shared" si="11"/>
        <v>2.2000000000000011</v>
      </c>
      <c r="W18">
        <f>(U18-V18-$B$3)/V18^2</f>
        <v>0.57851239669421417</v>
      </c>
    </row>
    <row r="19" spans="1:23" x14ac:dyDescent="0.25">
      <c r="A19">
        <f t="shared" si="0"/>
        <v>0</v>
      </c>
      <c r="B19">
        <f t="shared" si="1"/>
        <v>2.3000000000000012</v>
      </c>
      <c r="C19">
        <f>(A19-B19-$B$3)/B19^2</f>
        <v>-0.43478260869565194</v>
      </c>
      <c r="D19" s="5"/>
      <c r="E19">
        <f t="shared" si="2"/>
        <v>1</v>
      </c>
      <c r="F19">
        <f t="shared" si="3"/>
        <v>2.3000000000000012</v>
      </c>
      <c r="G19">
        <f>(E19-F19-$B$3)/F19^2</f>
        <v>-0.24574669187145554</v>
      </c>
      <c r="H19" s="5"/>
      <c r="I19">
        <f t="shared" si="4"/>
        <v>2</v>
      </c>
      <c r="J19">
        <f t="shared" si="5"/>
        <v>2.3000000000000012</v>
      </c>
      <c r="K19">
        <f>(I19-J19-$B$3)/J19^2</f>
        <v>-5.6710775047259139E-2</v>
      </c>
      <c r="L19" s="5"/>
      <c r="M19">
        <f t="shared" si="6"/>
        <v>3</v>
      </c>
      <c r="N19">
        <f t="shared" si="7"/>
        <v>2.3000000000000012</v>
      </c>
      <c r="O19">
        <f>(M19-N19-$B$3)/N19^2</f>
        <v>0.13232514177693727</v>
      </c>
      <c r="P19" s="5"/>
      <c r="Q19">
        <f t="shared" si="8"/>
        <v>4</v>
      </c>
      <c r="R19">
        <f t="shared" si="9"/>
        <v>2.3000000000000012</v>
      </c>
      <c r="S19">
        <f>(Q19-R19-$B$3)/R19^2</f>
        <v>0.32136105860113368</v>
      </c>
      <c r="T19" s="5"/>
      <c r="U19">
        <f t="shared" si="10"/>
        <v>5</v>
      </c>
      <c r="V19">
        <f t="shared" si="11"/>
        <v>2.3000000000000012</v>
      </c>
      <c r="W19">
        <f>(U19-V19-$B$3)/V19^2</f>
        <v>0.51039697542533002</v>
      </c>
    </row>
    <row r="20" spans="1:23" x14ac:dyDescent="0.25">
      <c r="A20">
        <f t="shared" si="0"/>
        <v>0</v>
      </c>
      <c r="B20">
        <f t="shared" si="1"/>
        <v>2.4000000000000012</v>
      </c>
      <c r="C20">
        <f>(A20-B20-$B$3)/B20^2</f>
        <v>-0.41666666666666646</v>
      </c>
      <c r="D20" s="5"/>
      <c r="E20">
        <f t="shared" si="2"/>
        <v>1</v>
      </c>
      <c r="F20">
        <f t="shared" si="3"/>
        <v>2.4000000000000012</v>
      </c>
      <c r="G20">
        <f>(E20-F20-$B$3)/F20^2</f>
        <v>-0.24305555555555552</v>
      </c>
      <c r="H20" s="5"/>
      <c r="I20">
        <f t="shared" si="4"/>
        <v>2</v>
      </c>
      <c r="J20">
        <f t="shared" si="5"/>
        <v>2.4000000000000012</v>
      </c>
      <c r="K20">
        <f>(I20-J20-$B$3)/J20^2</f>
        <v>-6.9444444444444586E-2</v>
      </c>
      <c r="L20" s="5"/>
      <c r="M20">
        <f t="shared" si="6"/>
        <v>3</v>
      </c>
      <c r="N20">
        <f t="shared" si="7"/>
        <v>2.4000000000000012</v>
      </c>
      <c r="O20">
        <f>(M20-N20-$B$3)/N20^2</f>
        <v>0.10416666666666634</v>
      </c>
      <c r="P20" s="5"/>
      <c r="Q20">
        <f t="shared" si="8"/>
        <v>4</v>
      </c>
      <c r="R20">
        <f t="shared" si="9"/>
        <v>2.4000000000000012</v>
      </c>
      <c r="S20">
        <f>(Q20-R20-$B$3)/R20^2</f>
        <v>0.27777777777777729</v>
      </c>
      <c r="T20" s="5"/>
      <c r="U20">
        <f t="shared" si="10"/>
        <v>5</v>
      </c>
      <c r="V20">
        <f t="shared" si="11"/>
        <v>2.4000000000000012</v>
      </c>
      <c r="W20">
        <f>(U20-V20-$B$3)/V20^2</f>
        <v>0.45138888888888823</v>
      </c>
    </row>
    <row r="21" spans="1:23" x14ac:dyDescent="0.25">
      <c r="A21">
        <f t="shared" si="0"/>
        <v>0</v>
      </c>
      <c r="B21">
        <f t="shared" si="1"/>
        <v>2.5000000000000013</v>
      </c>
      <c r="C21">
        <f>(A21-B21-$B$3)/B21^2</f>
        <v>-0.39999999999999974</v>
      </c>
      <c r="D21" s="5"/>
      <c r="E21">
        <f t="shared" si="2"/>
        <v>1</v>
      </c>
      <c r="F21">
        <f t="shared" si="3"/>
        <v>2.5000000000000013</v>
      </c>
      <c r="G21">
        <f>(E21-F21-$B$3)/F21^2</f>
        <v>-0.23999999999999994</v>
      </c>
      <c r="H21" s="5"/>
      <c r="I21">
        <f t="shared" si="4"/>
        <v>2</v>
      </c>
      <c r="J21">
        <f t="shared" si="5"/>
        <v>2.5000000000000013</v>
      </c>
      <c r="K21">
        <f>(I21-J21-$B$3)/J21^2</f>
        <v>-8.0000000000000127E-2</v>
      </c>
      <c r="L21" s="5"/>
      <c r="M21">
        <f t="shared" si="6"/>
        <v>3</v>
      </c>
      <c r="N21">
        <f t="shared" si="7"/>
        <v>2.5000000000000013</v>
      </c>
      <c r="O21">
        <f>(M21-N21-$B$3)/N21^2</f>
        <v>7.9999999999999696E-2</v>
      </c>
      <c r="P21" s="5"/>
      <c r="Q21">
        <f t="shared" si="8"/>
        <v>4</v>
      </c>
      <c r="R21">
        <f t="shared" si="9"/>
        <v>2.5000000000000013</v>
      </c>
      <c r="S21">
        <f>(Q21-R21-$B$3)/R21^2</f>
        <v>0.23999999999999952</v>
      </c>
      <c r="T21" s="5"/>
      <c r="U21">
        <f t="shared" si="10"/>
        <v>5</v>
      </c>
      <c r="V21">
        <f t="shared" si="11"/>
        <v>2.5000000000000013</v>
      </c>
      <c r="W21">
        <f>(U21-V21-$B$3)/V21^2</f>
        <v>0.39999999999999936</v>
      </c>
    </row>
    <row r="22" spans="1:23" x14ac:dyDescent="0.25">
      <c r="A22">
        <f t="shared" si="0"/>
        <v>0</v>
      </c>
      <c r="B22">
        <f t="shared" si="1"/>
        <v>2.6000000000000014</v>
      </c>
      <c r="C22">
        <f>(A22-B22-$B$3)/B22^2</f>
        <v>-0.38461538461538436</v>
      </c>
      <c r="D22" s="5"/>
      <c r="E22">
        <f t="shared" si="2"/>
        <v>1</v>
      </c>
      <c r="F22">
        <f t="shared" si="3"/>
        <v>2.6000000000000014</v>
      </c>
      <c r="G22">
        <f>(E22-F22-$B$3)/F22^2</f>
        <v>-0.23668639053254431</v>
      </c>
      <c r="H22" s="5"/>
      <c r="I22">
        <f t="shared" si="4"/>
        <v>2</v>
      </c>
      <c r="J22">
        <f t="shared" si="5"/>
        <v>2.6000000000000014</v>
      </c>
      <c r="K22">
        <f>(I22-J22-$B$3)/J22^2</f>
        <v>-8.8757396449704248E-2</v>
      </c>
      <c r="L22" s="5"/>
      <c r="M22">
        <f t="shared" si="6"/>
        <v>3</v>
      </c>
      <c r="N22">
        <f t="shared" si="7"/>
        <v>2.6000000000000014</v>
      </c>
      <c r="O22">
        <f>(M22-N22-$B$3)/N22^2</f>
        <v>5.9171597633135814E-2</v>
      </c>
      <c r="P22" s="5"/>
      <c r="Q22">
        <f t="shared" si="8"/>
        <v>4</v>
      </c>
      <c r="R22">
        <f t="shared" si="9"/>
        <v>2.6000000000000014</v>
      </c>
      <c r="S22">
        <f>(Q22-R22-$B$3)/R22^2</f>
        <v>0.20710059171597589</v>
      </c>
      <c r="T22" s="5"/>
      <c r="U22">
        <f t="shared" si="10"/>
        <v>5</v>
      </c>
      <c r="V22">
        <f t="shared" si="11"/>
        <v>2.6000000000000014</v>
      </c>
      <c r="W22">
        <f>(U22-V22-$B$3)/V22^2</f>
        <v>0.35502958579881594</v>
      </c>
    </row>
    <row r="23" spans="1:23" x14ac:dyDescent="0.25">
      <c r="A23">
        <f t="shared" si="0"/>
        <v>0</v>
      </c>
      <c r="B23">
        <f t="shared" si="1"/>
        <v>2.7000000000000015</v>
      </c>
      <c r="C23">
        <f>(A23-B23-$B$3)/B23^2</f>
        <v>-0.37037037037037018</v>
      </c>
      <c r="D23" s="5"/>
      <c r="E23">
        <f t="shared" si="2"/>
        <v>1</v>
      </c>
      <c r="F23">
        <f t="shared" si="3"/>
        <v>2.7000000000000015</v>
      </c>
      <c r="G23">
        <f>(E23-F23-$B$3)/F23^2</f>
        <v>-0.23319615912208499</v>
      </c>
      <c r="H23" s="5"/>
      <c r="I23">
        <f t="shared" si="4"/>
        <v>2</v>
      </c>
      <c r="J23">
        <f t="shared" si="5"/>
        <v>2.7000000000000015</v>
      </c>
      <c r="K23">
        <f>(I23-J23-$B$3)/J23^2</f>
        <v>-9.6021947873799821E-2</v>
      </c>
      <c r="L23" s="5"/>
      <c r="M23">
        <f t="shared" si="6"/>
        <v>3</v>
      </c>
      <c r="N23">
        <f t="shared" si="7"/>
        <v>2.7000000000000015</v>
      </c>
      <c r="O23">
        <f>(M23-N23-$B$3)/N23^2</f>
        <v>4.1152263374485347E-2</v>
      </c>
      <c r="P23" s="5"/>
      <c r="Q23">
        <f t="shared" si="8"/>
        <v>4</v>
      </c>
      <c r="R23">
        <f t="shared" si="9"/>
        <v>2.7000000000000015</v>
      </c>
      <c r="S23">
        <f>(Q23-R23-$B$3)/R23^2</f>
        <v>0.17832647462277051</v>
      </c>
      <c r="T23" s="5"/>
      <c r="U23">
        <f t="shared" si="10"/>
        <v>5</v>
      </c>
      <c r="V23">
        <f t="shared" si="11"/>
        <v>2.7000000000000015</v>
      </c>
      <c r="W23">
        <f>(U23-V23-$B$3)/V23^2</f>
        <v>0.31550068587105567</v>
      </c>
    </row>
    <row r="24" spans="1:23" x14ac:dyDescent="0.25">
      <c r="A24">
        <f t="shared" si="0"/>
        <v>0</v>
      </c>
      <c r="B24">
        <f t="shared" si="1"/>
        <v>2.8000000000000016</v>
      </c>
      <c r="C24">
        <f>(A24-B24-$B$3)/B24^2</f>
        <v>-0.35714285714285693</v>
      </c>
      <c r="D24" s="5"/>
      <c r="E24">
        <f t="shared" si="2"/>
        <v>1</v>
      </c>
      <c r="F24">
        <f t="shared" si="3"/>
        <v>2.8000000000000016</v>
      </c>
      <c r="G24">
        <f>(E24-F24-$B$3)/F24^2</f>
        <v>-0.22959183673469383</v>
      </c>
      <c r="H24" s="5"/>
      <c r="I24">
        <f t="shared" si="4"/>
        <v>2</v>
      </c>
      <c r="J24">
        <f t="shared" si="5"/>
        <v>2.8000000000000016</v>
      </c>
      <c r="K24">
        <f>(I24-J24-$B$3)/J24^2</f>
        <v>-0.1020408163265307</v>
      </c>
      <c r="L24" s="5"/>
      <c r="M24">
        <f t="shared" si="6"/>
        <v>3</v>
      </c>
      <c r="N24">
        <f t="shared" si="7"/>
        <v>2.8000000000000016</v>
      </c>
      <c r="O24">
        <f>(M24-N24-$B$3)/N24^2</f>
        <v>2.5510204081632421E-2</v>
      </c>
      <c r="P24" s="5"/>
      <c r="Q24">
        <f t="shared" si="8"/>
        <v>4</v>
      </c>
      <c r="R24">
        <f t="shared" si="9"/>
        <v>2.8000000000000016</v>
      </c>
      <c r="S24">
        <f>(Q24-R24-$B$3)/R24^2</f>
        <v>0.15306122448979553</v>
      </c>
      <c r="T24" s="5"/>
      <c r="U24">
        <f t="shared" si="10"/>
        <v>5</v>
      </c>
      <c r="V24">
        <f t="shared" si="11"/>
        <v>2.8000000000000016</v>
      </c>
      <c r="W24">
        <f>(U24-V24-$B$3)/V24^2</f>
        <v>0.28061224489795866</v>
      </c>
    </row>
    <row r="25" spans="1:23" x14ac:dyDescent="0.25">
      <c r="A25">
        <f t="shared" si="0"/>
        <v>0</v>
      </c>
      <c r="B25">
        <f t="shared" si="1"/>
        <v>2.9000000000000017</v>
      </c>
      <c r="C25">
        <f>(A25-B25-$B$3)/B25^2</f>
        <v>-0.34482758620689641</v>
      </c>
      <c r="D25" s="5"/>
      <c r="E25">
        <f t="shared" si="2"/>
        <v>1</v>
      </c>
      <c r="F25">
        <f t="shared" si="3"/>
        <v>2.9000000000000017</v>
      </c>
      <c r="G25">
        <f>(E25-F25-$B$3)/F25^2</f>
        <v>-0.22592152199762183</v>
      </c>
      <c r="H25" s="5"/>
      <c r="I25">
        <f t="shared" si="4"/>
        <v>2</v>
      </c>
      <c r="J25">
        <f t="shared" si="5"/>
        <v>2.9000000000000017</v>
      </c>
      <c r="K25">
        <f>(I25-J25-$B$3)/J25^2</f>
        <v>-0.10701545778834728</v>
      </c>
      <c r="L25" s="5"/>
      <c r="M25">
        <f t="shared" si="6"/>
        <v>3</v>
      </c>
      <c r="N25">
        <f t="shared" si="7"/>
        <v>2.9000000000000017</v>
      </c>
      <c r="O25">
        <f>(M25-N25-$B$3)/N25^2</f>
        <v>1.1890606420927255E-2</v>
      </c>
      <c r="P25" s="5"/>
      <c r="Q25">
        <f t="shared" si="8"/>
        <v>4</v>
      </c>
      <c r="R25">
        <f t="shared" si="9"/>
        <v>2.9000000000000017</v>
      </c>
      <c r="S25">
        <f>(Q25-R25-$B$3)/R25^2</f>
        <v>0.13079667063020181</v>
      </c>
      <c r="T25" s="5"/>
      <c r="U25">
        <f t="shared" si="10"/>
        <v>5</v>
      </c>
      <c r="V25">
        <f t="shared" si="11"/>
        <v>2.9000000000000017</v>
      </c>
      <c r="W25">
        <f>(U25-V25-$B$3)/V25^2</f>
        <v>0.24970273483947633</v>
      </c>
    </row>
    <row r="26" spans="1:23" x14ac:dyDescent="0.25">
      <c r="A26">
        <f t="shared" si="0"/>
        <v>0</v>
      </c>
      <c r="B26">
        <f t="shared" si="1"/>
        <v>3.0000000000000018</v>
      </c>
      <c r="C26">
        <f>(A26-B26-$B$3)/B26^2</f>
        <v>-0.33333333333333315</v>
      </c>
      <c r="D26" s="5"/>
      <c r="E26">
        <f t="shared" si="2"/>
        <v>1</v>
      </c>
      <c r="F26">
        <f t="shared" si="3"/>
        <v>3.0000000000000018</v>
      </c>
      <c r="G26">
        <f>(E26-F26-$B$3)/F26^2</f>
        <v>-0.22222222222222215</v>
      </c>
      <c r="H26" s="5"/>
      <c r="I26">
        <f t="shared" si="4"/>
        <v>2</v>
      </c>
      <c r="J26">
        <f t="shared" si="5"/>
        <v>3.0000000000000018</v>
      </c>
      <c r="K26">
        <f>(I26-J26-$B$3)/J26^2</f>
        <v>-0.11111111111111117</v>
      </c>
      <c r="L26" s="5"/>
      <c r="M26">
        <f t="shared" si="6"/>
        <v>3</v>
      </c>
      <c r="N26">
        <f t="shared" si="7"/>
        <v>3.0000000000000018</v>
      </c>
      <c r="O26">
        <f>(M26-N26-$B$3)/N26^2</f>
        <v>-1.9737298215558315E-16</v>
      </c>
      <c r="P26" s="5"/>
      <c r="Q26">
        <f t="shared" si="8"/>
        <v>4</v>
      </c>
      <c r="R26">
        <f t="shared" si="9"/>
        <v>3.0000000000000018</v>
      </c>
      <c r="S26">
        <f>(Q26-R26-$B$3)/R26^2</f>
        <v>0.11111111111111079</v>
      </c>
      <c r="T26" s="5"/>
      <c r="U26">
        <f t="shared" si="10"/>
        <v>5</v>
      </c>
      <c r="V26">
        <f t="shared" si="11"/>
        <v>3.0000000000000018</v>
      </c>
      <c r="W26">
        <f>(U26-V26-$B$3)/V26^2</f>
        <v>0.22222222222222177</v>
      </c>
    </row>
    <row r="27" spans="1:23" x14ac:dyDescent="0.25">
      <c r="A27">
        <f t="shared" si="0"/>
        <v>0</v>
      </c>
      <c r="B27">
        <f t="shared" si="1"/>
        <v>3.1000000000000019</v>
      </c>
      <c r="C27">
        <f>(A27-B27-$B$3)/B27^2</f>
        <v>-0.32258064516129009</v>
      </c>
      <c r="D27" s="5"/>
      <c r="E27">
        <f t="shared" si="2"/>
        <v>1</v>
      </c>
      <c r="F27">
        <f t="shared" si="3"/>
        <v>3.1000000000000019</v>
      </c>
      <c r="G27">
        <f>(E27-F27-$B$3)/F27^2</f>
        <v>-0.21852237252861595</v>
      </c>
      <c r="H27" s="5"/>
      <c r="I27">
        <f t="shared" si="4"/>
        <v>2</v>
      </c>
      <c r="J27">
        <f t="shared" si="5"/>
        <v>3.1000000000000019</v>
      </c>
      <c r="K27">
        <f>(I27-J27-$B$3)/J27^2</f>
        <v>-0.11446409989594178</v>
      </c>
      <c r="L27" s="5"/>
      <c r="M27">
        <f t="shared" si="6"/>
        <v>3</v>
      </c>
      <c r="N27">
        <f t="shared" si="7"/>
        <v>3.1000000000000019</v>
      </c>
      <c r="O27">
        <f>(M27-N27-$B$3)/N27^2</f>
        <v>-1.040582726326761E-2</v>
      </c>
      <c r="P27" s="5"/>
      <c r="Q27">
        <f t="shared" si="8"/>
        <v>4</v>
      </c>
      <c r="R27">
        <f t="shared" si="9"/>
        <v>3.1000000000000019</v>
      </c>
      <c r="S27">
        <f>(Q27-R27-$B$3)/R27^2</f>
        <v>9.3652445369406562E-2</v>
      </c>
      <c r="T27" s="5"/>
      <c r="U27">
        <f t="shared" si="10"/>
        <v>5</v>
      </c>
      <c r="V27">
        <f t="shared" si="11"/>
        <v>3.1000000000000019</v>
      </c>
      <c r="W27">
        <f>(U27-V27-$B$3)/V27^2</f>
        <v>0.19771071800208073</v>
      </c>
    </row>
    <row r="28" spans="1:23" x14ac:dyDescent="0.25">
      <c r="A28">
        <f>A27</f>
        <v>0</v>
      </c>
      <c r="B28">
        <f>B27+0.1</f>
        <v>3.200000000000002</v>
      </c>
      <c r="C28">
        <f>(A28-B28-$B$3)/B28^2</f>
        <v>-0.31249999999999978</v>
      </c>
      <c r="D28" s="5"/>
      <c r="E28">
        <f>E27</f>
        <v>1</v>
      </c>
      <c r="F28">
        <f>F27+0.1</f>
        <v>3.200000000000002</v>
      </c>
      <c r="G28">
        <f>(E28-F28-$B$3)/F28^2</f>
        <v>-0.21484374999999992</v>
      </c>
      <c r="H28" s="5"/>
      <c r="I28">
        <f>I27</f>
        <v>2</v>
      </c>
      <c r="J28">
        <f>J27+0.1</f>
        <v>3.200000000000002</v>
      </c>
      <c r="K28">
        <f>(I28-J28-$B$3)/J28^2</f>
        <v>-0.11718750000000004</v>
      </c>
      <c r="L28" s="5"/>
      <c r="M28">
        <f>M27</f>
        <v>3</v>
      </c>
      <c r="N28">
        <f>N27+0.1</f>
        <v>3.200000000000002</v>
      </c>
      <c r="O28">
        <f>(M28-N28-$B$3)/N28^2</f>
        <v>-1.9531250000000167E-2</v>
      </c>
      <c r="P28" s="5"/>
      <c r="Q28">
        <f>Q27</f>
        <v>4</v>
      </c>
      <c r="R28">
        <f>R27+0.1</f>
        <v>3.200000000000002</v>
      </c>
      <c r="S28">
        <f>(Q28-R28-$B$3)/R28^2</f>
        <v>7.8124999999999709E-2</v>
      </c>
      <c r="T28" s="5"/>
      <c r="U28">
        <f>U27</f>
        <v>5</v>
      </c>
      <c r="V28">
        <f>V27+0.1</f>
        <v>3.200000000000002</v>
      </c>
      <c r="W28">
        <f>(U28-V28-$B$3)/V28^2</f>
        <v>0.17578124999999958</v>
      </c>
    </row>
    <row r="29" spans="1:23" x14ac:dyDescent="0.25">
      <c r="A29">
        <f t="shared" ref="A29:A31" si="12">A28</f>
        <v>0</v>
      </c>
      <c r="B29">
        <f t="shared" ref="B29:B31" si="13">B28+0.1</f>
        <v>3.300000000000002</v>
      </c>
      <c r="C29">
        <f>(A29-B29-$B$3)/B29^2</f>
        <v>-0.30303030303030287</v>
      </c>
      <c r="D29" s="5"/>
      <c r="E29">
        <f t="shared" ref="E29:E31" si="14">E28</f>
        <v>1</v>
      </c>
      <c r="F29">
        <f t="shared" ref="F29:F31" si="15">F28+0.1</f>
        <v>3.300000000000002</v>
      </c>
      <c r="G29">
        <f>(E29-F29-$B$3)/F29^2</f>
        <v>-0.21120293847566568</v>
      </c>
      <c r="H29" s="5"/>
      <c r="I29">
        <f t="shared" ref="I29:I31" si="16">I28</f>
        <v>2</v>
      </c>
      <c r="J29">
        <f t="shared" ref="J29:J31" si="17">J28+0.1</f>
        <v>3.300000000000002</v>
      </c>
      <c r="K29">
        <f>(I29-J29-$B$3)/J29^2</f>
        <v>-0.11937557392102852</v>
      </c>
      <c r="L29" s="5"/>
      <c r="M29">
        <f t="shared" ref="M29:M31" si="18">M28</f>
        <v>3</v>
      </c>
      <c r="N29">
        <f t="shared" ref="N29:N31" si="19">N28+0.1</f>
        <v>3.300000000000002</v>
      </c>
      <c r="O29">
        <f>(M29-N29-$B$3)/N29^2</f>
        <v>-2.7548209366391338E-2</v>
      </c>
      <c r="P29" s="5"/>
      <c r="Q29">
        <f t="shared" ref="Q29:Q31" si="20">Q28</f>
        <v>4</v>
      </c>
      <c r="R29">
        <f t="shared" ref="R29:R31" si="21">R28+0.1</f>
        <v>3.300000000000002</v>
      </c>
      <c r="S29">
        <f>(Q29-R29-$B$3)/R29^2</f>
        <v>6.4279155188245826E-2</v>
      </c>
      <c r="T29" s="5"/>
      <c r="U29">
        <f t="shared" ref="U29:U31" si="22">U28</f>
        <v>5</v>
      </c>
      <c r="V29">
        <f t="shared" ref="V29:V31" si="23">V28+0.1</f>
        <v>3.300000000000002</v>
      </c>
      <c r="W29">
        <f>(U29-V29-$B$3)/V29^2</f>
        <v>0.156106519742883</v>
      </c>
    </row>
    <row r="30" spans="1:23" x14ac:dyDescent="0.25">
      <c r="A30">
        <f t="shared" si="12"/>
        <v>0</v>
      </c>
      <c r="B30">
        <f t="shared" si="13"/>
        <v>3.4000000000000021</v>
      </c>
      <c r="C30">
        <f>(A30-B30-$B$3)/B30^2</f>
        <v>-0.29411764705882332</v>
      </c>
      <c r="D30" s="5"/>
      <c r="E30">
        <f t="shared" si="14"/>
        <v>1</v>
      </c>
      <c r="F30">
        <f t="shared" si="15"/>
        <v>3.4000000000000021</v>
      </c>
      <c r="G30">
        <f>(E30-F30-$B$3)/F30^2</f>
        <v>-0.20761245674740478</v>
      </c>
      <c r="H30" s="5"/>
      <c r="I30">
        <f t="shared" si="16"/>
        <v>2</v>
      </c>
      <c r="J30">
        <f t="shared" si="17"/>
        <v>3.4000000000000021</v>
      </c>
      <c r="K30">
        <f>(I30-J30-$B$3)/J30^2</f>
        <v>-0.12110726643598618</v>
      </c>
      <c r="L30" s="5"/>
      <c r="M30">
        <f t="shared" si="18"/>
        <v>3</v>
      </c>
      <c r="N30">
        <f t="shared" si="19"/>
        <v>3.4000000000000021</v>
      </c>
      <c r="O30">
        <f>(M30-N30-$B$3)/N30^2</f>
        <v>-3.4602076124567616E-2</v>
      </c>
      <c r="P30" s="5"/>
      <c r="Q30">
        <f t="shared" si="20"/>
        <v>4</v>
      </c>
      <c r="R30">
        <f t="shared" si="21"/>
        <v>3.4000000000000021</v>
      </c>
      <c r="S30">
        <f>(Q30-R30-$B$3)/R30^2</f>
        <v>5.1903114186850959E-2</v>
      </c>
      <c r="T30" s="5"/>
      <c r="U30">
        <f t="shared" si="22"/>
        <v>5</v>
      </c>
      <c r="V30">
        <f t="shared" si="23"/>
        <v>3.4000000000000021</v>
      </c>
      <c r="W30">
        <f>(U30-V30-$B$3)/V30^2</f>
        <v>0.13840830449826955</v>
      </c>
    </row>
    <row r="31" spans="1:23" x14ac:dyDescent="0.25">
      <c r="A31">
        <f t="shared" si="12"/>
        <v>0</v>
      </c>
      <c r="B31">
        <f t="shared" si="13"/>
        <v>3.5000000000000022</v>
      </c>
      <c r="C31">
        <f>(A31-B31-$B$3)/B31^2</f>
        <v>-0.28571428571428553</v>
      </c>
      <c r="D31" s="5"/>
      <c r="E31">
        <f t="shared" si="14"/>
        <v>1</v>
      </c>
      <c r="F31">
        <f t="shared" si="15"/>
        <v>3.5000000000000022</v>
      </c>
      <c r="G31">
        <f>(E31-F31-$B$3)/F31^2</f>
        <v>-0.20408163265306115</v>
      </c>
      <c r="H31" s="5"/>
      <c r="I31">
        <f t="shared" si="16"/>
        <v>2</v>
      </c>
      <c r="J31">
        <f t="shared" si="17"/>
        <v>3.5000000000000022</v>
      </c>
      <c r="K31">
        <f>(I31-J31-$B$3)/J31^2</f>
        <v>-0.12244897959183676</v>
      </c>
      <c r="L31" s="5"/>
      <c r="M31">
        <f t="shared" si="18"/>
        <v>3</v>
      </c>
      <c r="N31">
        <f t="shared" si="19"/>
        <v>3.5000000000000022</v>
      </c>
      <c r="O31">
        <f>(M31-N31-$B$3)/N31^2</f>
        <v>-4.0816326530612373E-2</v>
      </c>
      <c r="P31" s="5"/>
      <c r="Q31">
        <f t="shared" si="20"/>
        <v>4</v>
      </c>
      <c r="R31">
        <f t="shared" si="21"/>
        <v>3.5000000000000022</v>
      </c>
      <c r="S31">
        <f>(Q31-R31-$B$3)/R31^2</f>
        <v>4.0816326530612013E-2</v>
      </c>
      <c r="T31" s="5"/>
      <c r="U31">
        <f t="shared" si="22"/>
        <v>5</v>
      </c>
      <c r="V31">
        <f t="shared" si="23"/>
        <v>3.5000000000000022</v>
      </c>
      <c r="W31">
        <f>(U31-V31-$B$3)/V31^2</f>
        <v>0.1224489795918364</v>
      </c>
    </row>
    <row r="32" spans="1:23" x14ac:dyDescent="0.25">
      <c r="A32">
        <f>A31</f>
        <v>0</v>
      </c>
      <c r="B32">
        <f>B31+0.1</f>
        <v>3.6000000000000023</v>
      </c>
      <c r="C32">
        <f>(A32-B32-$B$3)/B32^2</f>
        <v>-0.27777777777777757</v>
      </c>
      <c r="D32" s="5"/>
      <c r="E32">
        <f>E31</f>
        <v>1</v>
      </c>
      <c r="F32">
        <f>F31+0.1</f>
        <v>3.6000000000000023</v>
      </c>
      <c r="G32">
        <f>(E32-F32-$B$3)/F32^2</f>
        <v>-0.2006172839506172</v>
      </c>
      <c r="H32" s="5"/>
      <c r="I32">
        <f>I31</f>
        <v>2</v>
      </c>
      <c r="J32">
        <f>J31+0.1</f>
        <v>3.6000000000000023</v>
      </c>
      <c r="K32">
        <f>(I32-J32-$B$3)/J32^2</f>
        <v>-0.12345679012345681</v>
      </c>
      <c r="L32" s="5"/>
      <c r="M32">
        <f>M31</f>
        <v>3</v>
      </c>
      <c r="N32">
        <f>N31+0.1</f>
        <v>3.6000000000000023</v>
      </c>
      <c r="O32">
        <f>(M32-N32-$B$3)/N32^2</f>
        <v>-4.6296296296296412E-2</v>
      </c>
      <c r="P32" s="5"/>
      <c r="Q32">
        <f>Q31</f>
        <v>4</v>
      </c>
      <c r="R32">
        <f>R31+0.1</f>
        <v>3.6000000000000023</v>
      </c>
      <c r="S32">
        <f>(Q32-R32-$B$3)/R32^2</f>
        <v>3.0864197530863981E-2</v>
      </c>
      <c r="T32" s="5"/>
      <c r="U32">
        <f>U31</f>
        <v>5</v>
      </c>
      <c r="V32">
        <f>V31+0.1</f>
        <v>3.6000000000000023</v>
      </c>
      <c r="W32">
        <f>(U32-V32-$B$3)/V32^2</f>
        <v>0.10802469135802437</v>
      </c>
    </row>
    <row r="33" spans="1:23" x14ac:dyDescent="0.25">
      <c r="A33">
        <f t="shared" ref="A33:A34" si="24">A32</f>
        <v>0</v>
      </c>
      <c r="B33">
        <f t="shared" ref="B33:B34" si="25">B32+0.1</f>
        <v>3.7000000000000024</v>
      </c>
      <c r="C33">
        <f>(A33-B33-$B$3)/B33^2</f>
        <v>-0.27027027027027012</v>
      </c>
      <c r="D33" s="5"/>
      <c r="E33">
        <f t="shared" ref="E33:E34" si="26">E32</f>
        <v>1</v>
      </c>
      <c r="F33">
        <f t="shared" ref="F33:F34" si="27">F32+0.1</f>
        <v>3.7000000000000024</v>
      </c>
      <c r="G33">
        <f>(E33-F33-$B$3)/F33^2</f>
        <v>-0.19722425127830526</v>
      </c>
      <c r="H33" s="5"/>
      <c r="I33">
        <f t="shared" ref="I33:I34" si="28">I32</f>
        <v>2</v>
      </c>
      <c r="J33">
        <f t="shared" ref="J33:J34" si="29">J32+0.1</f>
        <v>3.7000000000000024</v>
      </c>
      <c r="K33">
        <f>(I33-J33-$B$3)/J33^2</f>
        <v>-0.12417823228634041</v>
      </c>
      <c r="L33" s="5"/>
      <c r="M33">
        <f t="shared" ref="M33:M34" si="30">M32</f>
        <v>3</v>
      </c>
      <c r="N33">
        <f t="shared" ref="N33:N34" si="31">N32+0.1</f>
        <v>3.7000000000000024</v>
      </c>
      <c r="O33">
        <f>(M33-N33-$B$3)/N33^2</f>
        <v>-5.1132213294375568E-2</v>
      </c>
      <c r="P33" s="5"/>
      <c r="Q33">
        <f t="shared" ref="Q33:Q34" si="32">Q32</f>
        <v>4</v>
      </c>
      <c r="R33">
        <f t="shared" ref="R33:R34" si="33">R32+0.1</f>
        <v>3.7000000000000024</v>
      </c>
      <c r="S33">
        <f>(Q33-R33-$B$3)/R33^2</f>
        <v>2.1913805697589279E-2</v>
      </c>
      <c r="T33" s="5"/>
      <c r="U33">
        <f t="shared" ref="U33:U34" si="34">U32</f>
        <v>5</v>
      </c>
      <c r="V33">
        <f t="shared" ref="V33:V34" si="35">V32+0.1</f>
        <v>3.7000000000000024</v>
      </c>
      <c r="W33">
        <f>(U33-V33-$B$3)/V33^2</f>
        <v>9.495982468955412E-2</v>
      </c>
    </row>
    <row r="34" spans="1:23" x14ac:dyDescent="0.25">
      <c r="A34">
        <f t="shared" si="24"/>
        <v>0</v>
      </c>
      <c r="B34">
        <f t="shared" si="25"/>
        <v>3.8000000000000025</v>
      </c>
      <c r="C34">
        <f>(A34-B34-$B$3)/B34^2</f>
        <v>-0.26315789473684192</v>
      </c>
      <c r="D34" s="5"/>
      <c r="E34">
        <f t="shared" si="26"/>
        <v>1</v>
      </c>
      <c r="F34">
        <f t="shared" si="27"/>
        <v>3.8000000000000025</v>
      </c>
      <c r="G34">
        <f>(E34-F34-$B$3)/F34^2</f>
        <v>-0.19390581717451516</v>
      </c>
      <c r="H34" s="5"/>
      <c r="I34">
        <f t="shared" si="28"/>
        <v>2</v>
      </c>
      <c r="J34">
        <f t="shared" si="29"/>
        <v>3.8000000000000025</v>
      </c>
      <c r="K34">
        <f>(I34-J34-$B$3)/J34^2</f>
        <v>-0.12465373961218837</v>
      </c>
      <c r="L34" s="5"/>
      <c r="M34">
        <f t="shared" si="30"/>
        <v>3</v>
      </c>
      <c r="N34">
        <f t="shared" si="31"/>
        <v>3.8000000000000025</v>
      </c>
      <c r="O34">
        <f>(M34-N34-$B$3)/N34^2</f>
        <v>-5.5401662049861598E-2</v>
      </c>
      <c r="P34" s="5"/>
      <c r="Q34">
        <f t="shared" si="32"/>
        <v>4</v>
      </c>
      <c r="R34">
        <f t="shared" si="33"/>
        <v>3.8000000000000025</v>
      </c>
      <c r="S34">
        <f>(Q34-R34-$B$3)/R34^2</f>
        <v>1.3850415512465183E-2</v>
      </c>
      <c r="T34" s="5"/>
      <c r="U34">
        <f t="shared" si="34"/>
        <v>5</v>
      </c>
      <c r="V34">
        <f t="shared" si="35"/>
        <v>3.8000000000000025</v>
      </c>
      <c r="W34">
        <f>(U34-V34-$B$3)/V34^2</f>
        <v>8.3102493074791964E-2</v>
      </c>
    </row>
    <row r="35" spans="1:23" x14ac:dyDescent="0.25">
      <c r="A35">
        <f>A34</f>
        <v>0</v>
      </c>
      <c r="B35">
        <f>B34+0.1</f>
        <v>3.9000000000000026</v>
      </c>
      <c r="C35">
        <f>(A35-B35-$B$3)/B35^2</f>
        <v>-0.25641025641025622</v>
      </c>
      <c r="D35" s="5"/>
      <c r="E35">
        <f>E34</f>
        <v>1</v>
      </c>
      <c r="F35">
        <f>F34+0.1</f>
        <v>3.9000000000000026</v>
      </c>
      <c r="G35">
        <f>(E35-F35-$B$3)/F35^2</f>
        <v>-0.19066403681788288</v>
      </c>
      <c r="H35" s="5"/>
      <c r="I35">
        <f>I34</f>
        <v>2</v>
      </c>
      <c r="J35">
        <f>J34+0.1</f>
        <v>3.9000000000000026</v>
      </c>
      <c r="K35">
        <f>(I35-J35-$B$3)/J35^2</f>
        <v>-0.12491781722550953</v>
      </c>
      <c r="L35" s="5"/>
      <c r="M35">
        <f>M34</f>
        <v>3</v>
      </c>
      <c r="N35">
        <f>N34+0.1</f>
        <v>3.9000000000000026</v>
      </c>
      <c r="O35">
        <f>(M35-N35-$B$3)/N35^2</f>
        <v>-5.9171597633136182E-2</v>
      </c>
      <c r="P35" s="5"/>
      <c r="Q35">
        <f>Q34</f>
        <v>4</v>
      </c>
      <c r="R35">
        <f>R34+0.1</f>
        <v>3.9000000000000026</v>
      </c>
      <c r="S35">
        <f>(Q35-R35-$B$3)/R35^2</f>
        <v>6.5746219592371655E-3</v>
      </c>
      <c r="T35" s="5"/>
      <c r="U35">
        <f>U34</f>
        <v>5</v>
      </c>
      <c r="V35">
        <f>V34+0.1</f>
        <v>3.9000000000000026</v>
      </c>
      <c r="W35">
        <f>(U35-V35-$B$3)/V35^2</f>
        <v>7.2320841551610518E-2</v>
      </c>
    </row>
    <row r="36" spans="1:23" x14ac:dyDescent="0.25">
      <c r="A36">
        <f t="shared" ref="A36" si="36">A35</f>
        <v>0</v>
      </c>
      <c r="B36">
        <f t="shared" ref="B36" si="37">B35+0.1</f>
        <v>4.0000000000000027</v>
      </c>
      <c r="C36">
        <f>(A36-B36-$B$3)/B36^2</f>
        <v>-0.24999999999999983</v>
      </c>
      <c r="D36" s="5"/>
      <c r="E36">
        <f t="shared" ref="E36" si="38">E35</f>
        <v>1</v>
      </c>
      <c r="F36">
        <f t="shared" ref="F36" si="39">F35+0.1</f>
        <v>4.0000000000000027</v>
      </c>
      <c r="G36">
        <f>(E36-F36-$B$3)/F36^2</f>
        <v>-0.18749999999999992</v>
      </c>
      <c r="H36" s="5"/>
      <c r="I36">
        <f t="shared" ref="I36" si="40">I35</f>
        <v>2</v>
      </c>
      <c r="J36">
        <f t="shared" ref="J36" si="41">J35+0.1</f>
        <v>4.0000000000000027</v>
      </c>
      <c r="K36">
        <f>(I36-J36-$B$3)/J36^2</f>
        <v>-0.125</v>
      </c>
      <c r="L36" s="5"/>
      <c r="M36">
        <f t="shared" ref="M36" si="42">M35</f>
        <v>3</v>
      </c>
      <c r="N36">
        <f t="shared" ref="N36" si="43">N35+0.1</f>
        <v>4.0000000000000027</v>
      </c>
      <c r="O36">
        <f>(M36-N36-$B$3)/N36^2</f>
        <v>-6.2500000000000083E-2</v>
      </c>
      <c r="P36" s="5"/>
      <c r="Q36">
        <f t="shared" ref="Q36" si="44">Q35</f>
        <v>4</v>
      </c>
      <c r="R36">
        <f t="shared" ref="R36" si="45">R35+0.1</f>
        <v>4.0000000000000027</v>
      </c>
      <c r="S36">
        <f>(Q36-R36-$B$3)/R36^2</f>
        <v>-1.6653345369377326E-16</v>
      </c>
      <c r="T36" s="5"/>
      <c r="U36">
        <f t="shared" ref="U36" si="46">U35</f>
        <v>5</v>
      </c>
      <c r="V36">
        <f t="shared" ref="V36" si="47">V35+0.1</f>
        <v>4.0000000000000027</v>
      </c>
      <c r="W36">
        <f>(U36-V36-$B$3)/V36^2</f>
        <v>6.249999999999975E-2</v>
      </c>
    </row>
  </sheetData>
  <pageMargins left="0.45" right="0.45" top="0.75" bottom="0.5" header="0.3" footer="0.3"/>
  <pageSetup scale="5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Cimbala</dc:creator>
  <cp:lastModifiedBy>John Cimbala</cp:lastModifiedBy>
  <cp:lastPrinted>2015-03-27T14:19:48Z</cp:lastPrinted>
  <dcterms:created xsi:type="dcterms:W3CDTF">2015-03-27T14:01:50Z</dcterms:created>
  <dcterms:modified xsi:type="dcterms:W3CDTF">2015-03-27T14:19:56Z</dcterms:modified>
</cp:coreProperties>
</file>